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3395" windowHeight="9975"/>
  </bookViews>
  <sheets>
    <sheet name="1 день" sheetId="1" r:id="rId1"/>
  </sheets>
  <calcPr calcId="145621" refMode="R1C1"/>
</workbook>
</file>

<file path=xl/calcChain.xml><?xml version="1.0" encoding="utf-8"?>
<calcChain xmlns="http://schemas.openxmlformats.org/spreadsheetml/2006/main">
  <c r="Y11" i="1" l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Y19" i="1" l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L20" i="1" s="1"/>
  <c r="K19" i="1"/>
  <c r="J19" i="1"/>
  <c r="I19" i="1"/>
  <c r="G19" i="1"/>
  <c r="L12" i="1"/>
  <c r="G11" i="1"/>
</calcChain>
</file>

<file path=xl/sharedStrings.xml><?xml version="1.0" encoding="utf-8"?>
<sst xmlns="http://schemas.openxmlformats.org/spreadsheetml/2006/main" count="58" uniqueCount="54">
  <si>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</si>
  <si>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</si>
  <si>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</si>
  <si>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</si>
  <si>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</si>
  <si>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</si>
  <si>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</si>
  <si>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</si>
  <si>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</si>
  <si>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</si>
  <si>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</si>
  <si>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</si>
  <si>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</si>
  <si>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</si>
  <si>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</si>
  <si>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</si>
  <si>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</si>
  <si>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</si>
  <si>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</si>
  <si>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</si>
  <si>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</si>
  <si>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</si>
  <si>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</si>
  <si>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</si>
  <si>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</si>
  <si>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</si>
  <si>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</si>
  <si>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</si>
  <si>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</si>
  <si>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</si>
  <si>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</si>
  <si>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Блинчики с шоколадным соусом (2 шт)</t>
  </si>
  <si>
    <t>горячее блюдо</t>
  </si>
  <si>
    <t>Каша  рисовая молочная с маслом</t>
  </si>
  <si>
    <t>гор.напиток</t>
  </si>
  <si>
    <t>хлеб пшеничный</t>
  </si>
  <si>
    <t>Батон пшеничный</t>
  </si>
  <si>
    <t>хлеб ржаной</t>
  </si>
  <si>
    <t>этик.</t>
  </si>
  <si>
    <t>3 блюдо</t>
  </si>
  <si>
    <t>Фруктовый десерт</t>
  </si>
  <si>
    <t>Итого за прием пищи:</t>
  </si>
  <si>
    <t>Доля суточной потребности в энергии, %</t>
  </si>
  <si>
    <t>Обед</t>
  </si>
  <si>
    <t>1 блюдо</t>
  </si>
  <si>
    <t>Щи с мясом и сметаной</t>
  </si>
  <si>
    <t>2 блюдо</t>
  </si>
  <si>
    <t>Плов из булгура с мясом (говядина)</t>
  </si>
  <si>
    <t>Компот из сухофруктов</t>
  </si>
  <si>
    <t>Хлеб пшеничный</t>
  </si>
  <si>
    <t>Хлеб ржаной</t>
  </si>
  <si>
    <t xml:space="preserve"> закуска</t>
  </si>
  <si>
    <t>Фрукты в ассортименте (яблоко)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</si>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</sst>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left"/>
    </xf>
    <xf numFmtId="0" fontId="7" fillId="0" borderId="34" xfId="0" applyFont="1" applyBorder="1" applyAlignment="1">
      <alignment horizontal="center"/>
    </xf>
    <xf numFmtId="164" fontId="8" fillId="0" borderId="34" xfId="0" applyNumberFormat="1" applyFont="1" applyBorder="1" applyAlignment="1">
      <alignment horizontal="center"/>
    </xf>
    <xf numFmtId="0" fontId="8" fillId="2" borderId="36" xfId="1" applyFont="1" applyFill="1" applyBorder="1" applyAlignment="1">
      <alignment horizontal="center"/>
    </xf>
    <xf numFmtId="0" fontId="7" fillId="2" borderId="33" xfId="0" applyFont="1" applyFill="1" applyBorder="1" applyAlignment="1">
      <alignment horizontal="left" wrapText="1"/>
    </xf>
    <xf numFmtId="0" fontId="7" fillId="2" borderId="34" xfId="0" applyFont="1" applyFill="1" applyBorder="1" applyAlignment="1">
      <alignment horizontal="center" wrapText="1"/>
    </xf>
    <xf numFmtId="0" fontId="8" fillId="2" borderId="27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left"/>
    </xf>
    <xf numFmtId="164" fontId="8" fillId="2" borderId="34" xfId="0" applyNumberFormat="1" applyFont="1" applyFill="1" applyBorder="1" applyAlignment="1">
      <alignment horizontal="center"/>
    </xf>
    <xf numFmtId="0" fontId="5" fillId="2" borderId="34" xfId="0" applyFont="1" applyFill="1" applyBorder="1" applyAlignment="1">
      <alignment horizontal="left"/>
    </xf>
    <xf numFmtId="0" fontId="4" fillId="2" borderId="33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164" fontId="7" fillId="2" borderId="34" xfId="0" applyNumberFormat="1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164" fontId="4" fillId="2" borderId="34" xfId="0" applyNumberFormat="1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164" fontId="8" fillId="0" borderId="33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7" fillId="0" borderId="34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8" fillId="0" borderId="36" xfId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5" fillId="2" borderId="44" xfId="0" applyFont="1" applyFill="1" applyBorder="1" applyAlignment="1">
      <alignment horizontal="left"/>
    </xf>
    <xf numFmtId="0" fontId="6" fillId="0" borderId="44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64" fontId="4" fillId="0" borderId="37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0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0" fontId="7" fillId="0" borderId="6" xfId="0" applyFont="1" applyBorder="1" applyAlignment="1">
      <alignment horizontal="left"/>
    </xf>
    <xf numFmtId="164" fontId="8" fillId="0" borderId="6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1"/>
  <sheetViews>
    <sheetView tabSelected="1" zoomScale="60" zoomScaleNormal="60" workbookViewId="0">
      <selection activeCell="F8" sqref="F8"/>
    </sheetView>
  </sheetViews>
  <sheetFormatPr defaultRowHeight="15" x14ac:dyDescent="0.25"/>
  <cols>
    <col min="2" max="3" width="19.85546875" customWidth="1"/>
    <col min="4" max="4" width="20.5703125" style="105" customWidth="1"/>
    <col min="5" max="5" width="21.140625" customWidth="1"/>
    <col min="6" max="6" width="55.7109375" customWidth="1"/>
    <col min="7" max="7" width="14" customWidth="1"/>
    <col min="8" max="8" width="20" customWidth="1"/>
    <col min="10" max="10" width="11.28515625" customWidth="1"/>
    <col min="11" max="11" width="17.42578125" customWidth="1"/>
    <col min="12" max="12" width="24.5703125" customWidth="1"/>
    <col min="13" max="13" width="11.28515625" customWidth="1"/>
    <col min="17" max="17" width="11.5703125" customWidth="1"/>
    <col min="18" max="18" width="12.28515625" customWidth="1"/>
    <col min="24" max="24" width="11.140625" bestFit="1" customWidth="1"/>
  </cols>
  <sheetData>
    <row r="2" spans="2:25" ht="23.25" x14ac:dyDescent="0.35">
      <c r="B2" s="1" t="s">
        <v>0</v>
      </c>
      <c r="C2" s="1">
        <v>2</v>
      </c>
      <c r="D2" s="2"/>
      <c r="E2" s="1" t="s">
        <v>1</v>
      </c>
      <c r="F2" s="1"/>
      <c r="G2" s="3" t="s">
        <v>2</v>
      </c>
      <c r="H2" s="106">
        <v>44809</v>
      </c>
      <c r="I2" s="4"/>
      <c r="L2" s="5"/>
      <c r="M2" s="6"/>
      <c r="N2" s="7"/>
      <c r="O2" s="8"/>
    </row>
    <row r="3" spans="2:25" ht="15.75" thickBot="1" x14ac:dyDescent="0.3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ht="16.5" thickBot="1" x14ac:dyDescent="0.3">
      <c r="B4" s="111" t="s">
        <v>3</v>
      </c>
      <c r="C4" s="111"/>
      <c r="D4" s="109" t="s">
        <v>4</v>
      </c>
      <c r="E4" s="111" t="s">
        <v>5</v>
      </c>
      <c r="F4" s="109" t="s">
        <v>6</v>
      </c>
      <c r="G4" s="109" t="s">
        <v>7</v>
      </c>
      <c r="H4" s="109" t="s">
        <v>8</v>
      </c>
      <c r="I4" s="113" t="s">
        <v>9</v>
      </c>
      <c r="J4" s="114"/>
      <c r="K4" s="115"/>
      <c r="L4" s="116" t="s">
        <v>10</v>
      </c>
      <c r="M4" s="118" t="s">
        <v>11</v>
      </c>
      <c r="N4" s="119"/>
      <c r="O4" s="120"/>
      <c r="P4" s="120"/>
      <c r="Q4" s="121"/>
      <c r="R4" s="122" t="s">
        <v>12</v>
      </c>
      <c r="S4" s="123"/>
      <c r="T4" s="123"/>
      <c r="U4" s="123"/>
      <c r="V4" s="123"/>
      <c r="W4" s="123"/>
      <c r="X4" s="123"/>
      <c r="Y4" s="124"/>
    </row>
    <row r="5" spans="2:25" ht="46.5" thickBot="1" x14ac:dyDescent="0.3">
      <c r="B5" s="110"/>
      <c r="C5" s="112"/>
      <c r="D5" s="110"/>
      <c r="E5" s="110"/>
      <c r="F5" s="110"/>
      <c r="G5" s="110"/>
      <c r="H5" s="110"/>
      <c r="I5" s="10" t="s">
        <v>13</v>
      </c>
      <c r="J5" s="11" t="s">
        <v>14</v>
      </c>
      <c r="K5" s="12" t="s">
        <v>15</v>
      </c>
      <c r="L5" s="117"/>
      <c r="M5" s="13" t="s">
        <v>16</v>
      </c>
      <c r="N5" s="13" t="s">
        <v>17</v>
      </c>
      <c r="O5" s="13" t="s">
        <v>18</v>
      </c>
      <c r="P5" s="14" t="s">
        <v>19</v>
      </c>
      <c r="Q5" s="13" t="s">
        <v>20</v>
      </c>
      <c r="R5" s="13" t="s">
        <v>21</v>
      </c>
      <c r="S5" s="13" t="s">
        <v>22</v>
      </c>
      <c r="T5" s="13" t="s">
        <v>23</v>
      </c>
      <c r="U5" s="13" t="s">
        <v>24</v>
      </c>
      <c r="V5" s="13" t="s">
        <v>25</v>
      </c>
      <c r="W5" s="13" t="s">
        <v>26</v>
      </c>
      <c r="X5" s="13" t="s">
        <v>27</v>
      </c>
      <c r="Y5" s="11" t="s">
        <v>28</v>
      </c>
    </row>
    <row r="6" spans="2:25" ht="34.5" customHeight="1" x14ac:dyDescent="0.25">
      <c r="B6" s="15" t="s">
        <v>29</v>
      </c>
      <c r="C6" s="16"/>
      <c r="D6" s="17">
        <v>300</v>
      </c>
      <c r="E6" s="18" t="s">
        <v>30</v>
      </c>
      <c r="F6" s="19" t="s">
        <v>31</v>
      </c>
      <c r="G6" s="18">
        <v>90</v>
      </c>
      <c r="H6" s="20"/>
      <c r="I6" s="21">
        <v>4.92</v>
      </c>
      <c r="J6" s="22">
        <v>8.8000000000000007</v>
      </c>
      <c r="K6" s="23">
        <v>31.75</v>
      </c>
      <c r="L6" s="24">
        <v>233.11</v>
      </c>
      <c r="M6" s="25">
        <v>0.08</v>
      </c>
      <c r="N6" s="26">
        <v>7.0000000000000007E-2</v>
      </c>
      <c r="O6" s="27">
        <v>0.03</v>
      </c>
      <c r="P6" s="27">
        <v>30</v>
      </c>
      <c r="Q6" s="28">
        <v>0.12</v>
      </c>
      <c r="R6" s="29">
        <v>31.14</v>
      </c>
      <c r="S6" s="30">
        <v>72.61</v>
      </c>
      <c r="T6" s="30">
        <v>26.7</v>
      </c>
      <c r="U6" s="30">
        <v>1.37</v>
      </c>
      <c r="V6" s="30">
        <v>90.09</v>
      </c>
      <c r="W6" s="30">
        <v>0</v>
      </c>
      <c r="X6" s="30">
        <v>8.0000000000000002E-3</v>
      </c>
      <c r="Y6" s="31">
        <v>0.01</v>
      </c>
    </row>
    <row r="7" spans="2:25" ht="34.5" customHeight="1" x14ac:dyDescent="0.25">
      <c r="B7" s="15"/>
      <c r="C7" s="32"/>
      <c r="D7" s="33">
        <v>56</v>
      </c>
      <c r="E7" s="34" t="s">
        <v>32</v>
      </c>
      <c r="F7" s="35" t="s">
        <v>33</v>
      </c>
      <c r="G7" s="36">
        <v>205</v>
      </c>
      <c r="H7" s="33"/>
      <c r="I7" s="37">
        <v>6.31</v>
      </c>
      <c r="J7" s="38">
        <v>7.15</v>
      </c>
      <c r="K7" s="39">
        <v>31.59</v>
      </c>
      <c r="L7" s="40">
        <v>215.25</v>
      </c>
      <c r="M7" s="25">
        <v>0.06</v>
      </c>
      <c r="N7" s="26">
        <v>2.3E-2</v>
      </c>
      <c r="O7" s="27">
        <v>0.88</v>
      </c>
      <c r="P7" s="27">
        <v>32.4</v>
      </c>
      <c r="Q7" s="41">
        <v>0.1</v>
      </c>
      <c r="R7" s="25">
        <v>184.17</v>
      </c>
      <c r="S7" s="27">
        <v>173.51</v>
      </c>
      <c r="T7" s="27">
        <v>31.67</v>
      </c>
      <c r="U7" s="27">
        <v>0.41</v>
      </c>
      <c r="V7" s="27">
        <v>228.17</v>
      </c>
      <c r="W7" s="27">
        <v>1.4E-2</v>
      </c>
      <c r="X7" s="27">
        <v>6.0000000000000001E-3</v>
      </c>
      <c r="Y7" s="28">
        <v>0.04</v>
      </c>
    </row>
    <row r="8" spans="2:25" ht="34.5" customHeight="1" x14ac:dyDescent="0.25">
      <c r="B8" s="15"/>
      <c r="C8" s="32"/>
      <c r="D8" s="42"/>
      <c r="E8" s="32" t="s">
        <v>34</v>
      </c>
      <c r="F8" s="43" t="s">
        <v>53</v>
      </c>
      <c r="G8" s="32">
        <v>200</v>
      </c>
      <c r="H8" s="44"/>
      <c r="I8" s="25">
        <v>0.2</v>
      </c>
      <c r="J8" s="27">
        <v>0</v>
      </c>
      <c r="K8" s="28">
        <v>11</v>
      </c>
      <c r="L8" s="45">
        <v>45.6</v>
      </c>
      <c r="M8" s="25">
        <v>0</v>
      </c>
      <c r="N8" s="26">
        <v>0</v>
      </c>
      <c r="O8" s="27">
        <v>2.6</v>
      </c>
      <c r="P8" s="27">
        <v>0</v>
      </c>
      <c r="Q8" s="28">
        <v>0</v>
      </c>
      <c r="R8" s="25">
        <v>15.64</v>
      </c>
      <c r="S8" s="27">
        <v>8.8000000000000007</v>
      </c>
      <c r="T8" s="27">
        <v>4.72</v>
      </c>
      <c r="U8" s="27">
        <v>0.8</v>
      </c>
      <c r="V8" s="27">
        <v>15.34</v>
      </c>
      <c r="W8" s="27">
        <v>0</v>
      </c>
      <c r="X8" s="27">
        <v>0</v>
      </c>
      <c r="Y8" s="28">
        <v>0</v>
      </c>
    </row>
    <row r="9" spans="2:25" ht="34.5" customHeight="1" x14ac:dyDescent="0.25">
      <c r="B9" s="15"/>
      <c r="C9" s="32"/>
      <c r="D9" s="46">
        <v>121</v>
      </c>
      <c r="E9" s="33" t="s">
        <v>35</v>
      </c>
      <c r="F9" s="47" t="s">
        <v>36</v>
      </c>
      <c r="G9" s="48">
        <v>25</v>
      </c>
      <c r="H9" s="34"/>
      <c r="I9" s="49">
        <v>1.8</v>
      </c>
      <c r="J9" s="38">
        <v>0.68</v>
      </c>
      <c r="K9" s="50">
        <v>12.28</v>
      </c>
      <c r="L9" s="51">
        <v>63.05</v>
      </c>
      <c r="M9" s="37">
        <v>0.03</v>
      </c>
      <c r="N9" s="49">
        <v>8.0000000000000002E-3</v>
      </c>
      <c r="O9" s="38">
        <v>0</v>
      </c>
      <c r="P9" s="38">
        <v>0</v>
      </c>
      <c r="Q9" s="39">
        <v>0</v>
      </c>
      <c r="R9" s="37">
        <v>6.25</v>
      </c>
      <c r="S9" s="38">
        <v>20.5</v>
      </c>
      <c r="T9" s="38">
        <v>8.25</v>
      </c>
      <c r="U9" s="38">
        <v>0.38</v>
      </c>
      <c r="V9" s="38">
        <v>23</v>
      </c>
      <c r="W9" s="38">
        <v>0</v>
      </c>
      <c r="X9" s="38">
        <v>0</v>
      </c>
      <c r="Y9" s="39">
        <v>0</v>
      </c>
    </row>
    <row r="10" spans="2:25" ht="34.5" customHeight="1" x14ac:dyDescent="0.25">
      <c r="B10" s="15"/>
      <c r="C10" s="32"/>
      <c r="D10" s="52" t="s">
        <v>38</v>
      </c>
      <c r="E10" s="34" t="s">
        <v>39</v>
      </c>
      <c r="F10" s="53" t="s">
        <v>40</v>
      </c>
      <c r="G10" s="34">
        <v>250</v>
      </c>
      <c r="H10" s="33"/>
      <c r="I10" s="37">
        <v>1.5</v>
      </c>
      <c r="J10" s="38">
        <v>0</v>
      </c>
      <c r="K10" s="39">
        <v>31.25</v>
      </c>
      <c r="L10" s="54">
        <v>131</v>
      </c>
      <c r="M10" s="37">
        <v>0</v>
      </c>
      <c r="N10" s="49">
        <v>0</v>
      </c>
      <c r="O10" s="38">
        <v>0</v>
      </c>
      <c r="P10" s="38">
        <v>0</v>
      </c>
      <c r="Q10" s="39">
        <v>0</v>
      </c>
      <c r="R10" s="37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9">
        <v>0</v>
      </c>
    </row>
    <row r="11" spans="2:25" ht="34.5" customHeight="1" x14ac:dyDescent="0.25">
      <c r="B11" s="15"/>
      <c r="C11" s="32"/>
      <c r="D11" s="52"/>
      <c r="E11" s="34"/>
      <c r="F11" s="55" t="s">
        <v>41</v>
      </c>
      <c r="G11" s="56">
        <f>SUM(G6:G10)</f>
        <v>770</v>
      </c>
      <c r="H11" s="33"/>
      <c r="I11" s="57">
        <f t="shared" ref="I11:Y11" si="0">SUM(I6:I10)</f>
        <v>14.73</v>
      </c>
      <c r="J11" s="58">
        <f t="shared" si="0"/>
        <v>16.630000000000003</v>
      </c>
      <c r="K11" s="59">
        <f t="shared" si="0"/>
        <v>117.87</v>
      </c>
      <c r="L11" s="60">
        <f t="shared" si="0"/>
        <v>688.01</v>
      </c>
      <c r="M11" s="57">
        <f t="shared" si="0"/>
        <v>0.17</v>
      </c>
      <c r="N11" s="58">
        <f t="shared" si="0"/>
        <v>0.10100000000000001</v>
      </c>
      <c r="O11" s="58">
        <f t="shared" si="0"/>
        <v>3.5100000000000002</v>
      </c>
      <c r="P11" s="58">
        <f t="shared" si="0"/>
        <v>62.4</v>
      </c>
      <c r="Q11" s="59">
        <f t="shared" si="0"/>
        <v>0.22</v>
      </c>
      <c r="R11" s="57">
        <f t="shared" si="0"/>
        <v>237.2</v>
      </c>
      <c r="S11" s="58">
        <f t="shared" si="0"/>
        <v>275.42</v>
      </c>
      <c r="T11" s="58">
        <f t="shared" si="0"/>
        <v>71.34</v>
      </c>
      <c r="U11" s="58">
        <f t="shared" si="0"/>
        <v>2.96</v>
      </c>
      <c r="V11" s="58">
        <f t="shared" si="0"/>
        <v>356.59999999999997</v>
      </c>
      <c r="W11" s="58">
        <f t="shared" si="0"/>
        <v>1.4E-2</v>
      </c>
      <c r="X11" s="58">
        <f t="shared" si="0"/>
        <v>1.4E-2</v>
      </c>
      <c r="Y11" s="59">
        <f t="shared" si="0"/>
        <v>0.05</v>
      </c>
    </row>
    <row r="12" spans="2:25" ht="34.5" customHeight="1" thickBot="1" x14ac:dyDescent="0.3">
      <c r="B12" s="15"/>
      <c r="C12" s="61"/>
      <c r="D12" s="52"/>
      <c r="E12" s="34"/>
      <c r="F12" s="55" t="s">
        <v>42</v>
      </c>
      <c r="G12" s="34"/>
      <c r="H12" s="33"/>
      <c r="I12" s="62"/>
      <c r="J12" s="63"/>
      <c r="K12" s="64"/>
      <c r="L12" s="65">
        <f>L11/23.5</f>
        <v>29.277021276595743</v>
      </c>
      <c r="M12" s="62"/>
      <c r="N12" s="66"/>
      <c r="O12" s="67"/>
      <c r="P12" s="67"/>
      <c r="Q12" s="68"/>
      <c r="R12" s="69"/>
      <c r="S12" s="67"/>
      <c r="T12" s="67"/>
      <c r="U12" s="67"/>
      <c r="V12" s="67"/>
      <c r="W12" s="67"/>
      <c r="X12" s="67"/>
      <c r="Y12" s="68"/>
    </row>
    <row r="13" spans="2:25" ht="34.5" customHeight="1" x14ac:dyDescent="0.25">
      <c r="B13" s="70" t="s">
        <v>43</v>
      </c>
      <c r="C13" s="18"/>
      <c r="D13" s="71">
        <v>24</v>
      </c>
      <c r="E13" s="16" t="s">
        <v>51</v>
      </c>
      <c r="F13" s="107" t="s">
        <v>52</v>
      </c>
      <c r="G13" s="16">
        <v>150</v>
      </c>
      <c r="H13" s="72"/>
      <c r="I13" s="29">
        <v>0.6</v>
      </c>
      <c r="J13" s="30">
        <v>0</v>
      </c>
      <c r="K13" s="31">
        <v>16.95</v>
      </c>
      <c r="L13" s="108">
        <v>69</v>
      </c>
      <c r="M13" s="29">
        <v>0.01</v>
      </c>
      <c r="N13" s="30">
        <v>0.03</v>
      </c>
      <c r="O13" s="30">
        <v>19.5</v>
      </c>
      <c r="P13" s="30">
        <v>0</v>
      </c>
      <c r="Q13" s="73">
        <v>0</v>
      </c>
      <c r="R13" s="29">
        <v>24</v>
      </c>
      <c r="S13" s="30">
        <v>16.5</v>
      </c>
      <c r="T13" s="30">
        <v>13.5</v>
      </c>
      <c r="U13" s="30">
        <v>3.3</v>
      </c>
      <c r="V13" s="30">
        <v>417</v>
      </c>
      <c r="W13" s="30">
        <v>3.0000000000000001E-3</v>
      </c>
      <c r="X13" s="30">
        <v>5.0000000000000001E-4</v>
      </c>
      <c r="Y13" s="31">
        <v>1.4999999999999999E-2</v>
      </c>
    </row>
    <row r="14" spans="2:25" ht="34.5" customHeight="1" x14ac:dyDescent="0.25">
      <c r="B14" s="15"/>
      <c r="C14" s="32"/>
      <c r="D14" s="42">
        <v>30</v>
      </c>
      <c r="E14" s="32" t="s">
        <v>44</v>
      </c>
      <c r="F14" s="43" t="s">
        <v>45</v>
      </c>
      <c r="G14" s="32">
        <v>200</v>
      </c>
      <c r="H14" s="44"/>
      <c r="I14" s="25">
        <v>6</v>
      </c>
      <c r="J14" s="27">
        <v>6.28</v>
      </c>
      <c r="K14" s="28">
        <v>7.12</v>
      </c>
      <c r="L14" s="74">
        <v>109.74</v>
      </c>
      <c r="M14" s="25">
        <v>0.06</v>
      </c>
      <c r="N14" s="26">
        <v>0.08</v>
      </c>
      <c r="O14" s="27">
        <v>9.92</v>
      </c>
      <c r="P14" s="27">
        <v>121</v>
      </c>
      <c r="Q14" s="28">
        <v>8.0000000000000002E-3</v>
      </c>
      <c r="R14" s="25">
        <v>37.1</v>
      </c>
      <c r="S14" s="27">
        <v>79.599999999999994</v>
      </c>
      <c r="T14" s="27">
        <v>21.2</v>
      </c>
      <c r="U14" s="27">
        <v>1.2</v>
      </c>
      <c r="V14" s="27">
        <v>329.8</v>
      </c>
      <c r="W14" s="27">
        <v>6.0000000000000001E-3</v>
      </c>
      <c r="X14" s="27">
        <v>0</v>
      </c>
      <c r="Y14" s="28">
        <v>3.2000000000000001E-2</v>
      </c>
    </row>
    <row r="15" spans="2:25" ht="34.5" customHeight="1" x14ac:dyDescent="0.25">
      <c r="B15" s="75"/>
      <c r="C15" s="76"/>
      <c r="D15" s="42">
        <v>303</v>
      </c>
      <c r="E15" s="32" t="s">
        <v>46</v>
      </c>
      <c r="F15" s="77" t="s">
        <v>47</v>
      </c>
      <c r="G15" s="78">
        <v>250</v>
      </c>
      <c r="H15" s="79"/>
      <c r="I15" s="25">
        <v>24.03</v>
      </c>
      <c r="J15" s="27">
        <v>28.43</v>
      </c>
      <c r="K15" s="28">
        <v>37.93</v>
      </c>
      <c r="L15" s="74">
        <v>494.25</v>
      </c>
      <c r="M15" s="25">
        <v>0.14000000000000001</v>
      </c>
      <c r="N15" s="26">
        <v>0.18</v>
      </c>
      <c r="O15" s="27">
        <v>2.5499999999999998</v>
      </c>
      <c r="P15" s="27">
        <v>170</v>
      </c>
      <c r="Q15" s="28">
        <v>0</v>
      </c>
      <c r="R15" s="25">
        <v>36.32</v>
      </c>
      <c r="S15" s="27">
        <v>313.52</v>
      </c>
      <c r="T15" s="27">
        <v>177</v>
      </c>
      <c r="U15" s="27">
        <v>3.84</v>
      </c>
      <c r="V15" s="27">
        <v>552.37</v>
      </c>
      <c r="W15" s="27">
        <v>8.0000000000000002E-3</v>
      </c>
      <c r="X15" s="27">
        <v>1E-3</v>
      </c>
      <c r="Y15" s="28">
        <v>6.0000000000000001E-3</v>
      </c>
    </row>
    <row r="16" spans="2:25" ht="34.5" customHeight="1" x14ac:dyDescent="0.25">
      <c r="B16" s="75"/>
      <c r="C16" s="76"/>
      <c r="D16" s="42">
        <v>98</v>
      </c>
      <c r="E16" s="32" t="s">
        <v>39</v>
      </c>
      <c r="F16" s="43" t="s">
        <v>48</v>
      </c>
      <c r="G16" s="32">
        <v>200</v>
      </c>
      <c r="H16" s="44"/>
      <c r="I16" s="25">
        <v>0.4</v>
      </c>
      <c r="J16" s="27">
        <v>0</v>
      </c>
      <c r="K16" s="28">
        <v>27</v>
      </c>
      <c r="L16" s="74">
        <v>110</v>
      </c>
      <c r="M16" s="25">
        <v>0</v>
      </c>
      <c r="N16" s="26">
        <v>0</v>
      </c>
      <c r="O16" s="27">
        <v>1.4</v>
      </c>
      <c r="P16" s="27">
        <v>0</v>
      </c>
      <c r="Q16" s="28">
        <v>0</v>
      </c>
      <c r="R16" s="25">
        <v>12.8</v>
      </c>
      <c r="S16" s="27">
        <v>2.2000000000000002</v>
      </c>
      <c r="T16" s="27">
        <v>1.8</v>
      </c>
      <c r="U16" s="27">
        <v>0.5</v>
      </c>
      <c r="V16" s="27">
        <v>0.6</v>
      </c>
      <c r="W16" s="27">
        <v>0</v>
      </c>
      <c r="X16" s="27">
        <v>0</v>
      </c>
      <c r="Y16" s="28">
        <v>0</v>
      </c>
    </row>
    <row r="17" spans="2:25" ht="34.5" customHeight="1" x14ac:dyDescent="0.25">
      <c r="B17" s="75"/>
      <c r="C17" s="76"/>
      <c r="D17" s="80">
        <v>119</v>
      </c>
      <c r="E17" s="32" t="s">
        <v>35</v>
      </c>
      <c r="F17" s="43" t="s">
        <v>49</v>
      </c>
      <c r="G17" s="32">
        <v>30</v>
      </c>
      <c r="H17" s="44"/>
      <c r="I17" s="25">
        <v>2.13</v>
      </c>
      <c r="J17" s="27">
        <v>0.21</v>
      </c>
      <c r="K17" s="28">
        <v>13.26</v>
      </c>
      <c r="L17" s="74">
        <v>72</v>
      </c>
      <c r="M17" s="37">
        <v>0.03</v>
      </c>
      <c r="N17" s="49">
        <v>0.01</v>
      </c>
      <c r="O17" s="38">
        <v>0</v>
      </c>
      <c r="P17" s="38">
        <v>0</v>
      </c>
      <c r="Q17" s="39">
        <v>0</v>
      </c>
      <c r="R17" s="37">
        <v>11.1</v>
      </c>
      <c r="S17" s="38">
        <v>65.400000000000006</v>
      </c>
      <c r="T17" s="38">
        <v>19.5</v>
      </c>
      <c r="U17" s="38">
        <v>0.84</v>
      </c>
      <c r="V17" s="38">
        <v>27.9</v>
      </c>
      <c r="W17" s="38">
        <v>1E-3</v>
      </c>
      <c r="X17" s="38">
        <v>2E-3</v>
      </c>
      <c r="Y17" s="39">
        <v>0</v>
      </c>
    </row>
    <row r="18" spans="2:25" ht="34.5" customHeight="1" x14ac:dyDescent="0.25">
      <c r="B18" s="75"/>
      <c r="C18" s="76"/>
      <c r="D18" s="42">
        <v>120</v>
      </c>
      <c r="E18" s="32" t="s">
        <v>37</v>
      </c>
      <c r="F18" s="43" t="s">
        <v>50</v>
      </c>
      <c r="G18" s="32">
        <v>20</v>
      </c>
      <c r="H18" s="44"/>
      <c r="I18" s="25">
        <v>1.1399999999999999</v>
      </c>
      <c r="J18" s="27">
        <v>0.22</v>
      </c>
      <c r="K18" s="28">
        <v>7.44</v>
      </c>
      <c r="L18" s="74">
        <v>36.26</v>
      </c>
      <c r="M18" s="37">
        <v>0.02</v>
      </c>
      <c r="N18" s="49">
        <v>2.4E-2</v>
      </c>
      <c r="O18" s="38">
        <v>0.08</v>
      </c>
      <c r="P18" s="38">
        <v>0</v>
      </c>
      <c r="Q18" s="39">
        <v>0</v>
      </c>
      <c r="R18" s="37">
        <v>6.8</v>
      </c>
      <c r="S18" s="38">
        <v>24</v>
      </c>
      <c r="T18" s="38">
        <v>8.1999999999999993</v>
      </c>
      <c r="U18" s="38">
        <v>0.46</v>
      </c>
      <c r="V18" s="38">
        <v>73.5</v>
      </c>
      <c r="W18" s="38">
        <v>2E-3</v>
      </c>
      <c r="X18" s="38">
        <v>2E-3</v>
      </c>
      <c r="Y18" s="39">
        <v>1.2E-2</v>
      </c>
    </row>
    <row r="19" spans="2:25" ht="34.5" customHeight="1" x14ac:dyDescent="0.25">
      <c r="B19" s="75"/>
      <c r="C19" s="76"/>
      <c r="D19" s="81"/>
      <c r="E19" s="76"/>
      <c r="F19" s="55" t="s">
        <v>41</v>
      </c>
      <c r="G19" s="82">
        <f>SUM(G13:G18)</f>
        <v>850</v>
      </c>
      <c r="H19" s="83"/>
      <c r="I19" s="84">
        <f>SUM(I13:I18)</f>
        <v>34.300000000000004</v>
      </c>
      <c r="J19" s="85">
        <f>SUM(J13:J18)</f>
        <v>35.14</v>
      </c>
      <c r="K19" s="86">
        <f>SUM(K13:K18)</f>
        <v>109.7</v>
      </c>
      <c r="L19" s="87">
        <f>SUM(L13:L18)</f>
        <v>891.25</v>
      </c>
      <c r="M19" s="84">
        <f t="shared" ref="M19:Y19" si="1">SUM(M13:M18)</f>
        <v>0.26</v>
      </c>
      <c r="N19" s="85">
        <f t="shared" si="1"/>
        <v>0.32400000000000001</v>
      </c>
      <c r="O19" s="85">
        <f t="shared" si="1"/>
        <v>33.450000000000003</v>
      </c>
      <c r="P19" s="85">
        <f t="shared" si="1"/>
        <v>291</v>
      </c>
      <c r="Q19" s="86">
        <f t="shared" si="1"/>
        <v>8.0000000000000002E-3</v>
      </c>
      <c r="R19" s="84">
        <f t="shared" si="1"/>
        <v>128.12</v>
      </c>
      <c r="S19" s="85">
        <f t="shared" si="1"/>
        <v>501.22</v>
      </c>
      <c r="T19" s="85">
        <f t="shared" si="1"/>
        <v>241.2</v>
      </c>
      <c r="U19" s="85">
        <f t="shared" si="1"/>
        <v>10.14</v>
      </c>
      <c r="V19" s="85">
        <f t="shared" si="1"/>
        <v>1401.17</v>
      </c>
      <c r="W19" s="85">
        <f t="shared" si="1"/>
        <v>2.0000000000000004E-2</v>
      </c>
      <c r="X19" s="85">
        <f t="shared" si="1"/>
        <v>5.4999999999999997E-3</v>
      </c>
      <c r="Y19" s="86">
        <f t="shared" si="1"/>
        <v>6.5000000000000002E-2</v>
      </c>
    </row>
    <row r="20" spans="2:25" ht="34.5" customHeight="1" thickBot="1" x14ac:dyDescent="0.3">
      <c r="B20" s="88"/>
      <c r="C20" s="89"/>
      <c r="D20" s="90"/>
      <c r="E20" s="89"/>
      <c r="F20" s="91" t="s">
        <v>42</v>
      </c>
      <c r="G20" s="89"/>
      <c r="H20" s="92"/>
      <c r="I20" s="93"/>
      <c r="J20" s="94"/>
      <c r="K20" s="95"/>
      <c r="L20" s="96">
        <f>L19/23.5</f>
        <v>37.925531914893618</v>
      </c>
      <c r="M20" s="97"/>
      <c r="N20" s="98"/>
      <c r="O20" s="99"/>
      <c r="P20" s="99"/>
      <c r="Q20" s="100"/>
      <c r="R20" s="97"/>
      <c r="S20" s="99"/>
      <c r="T20" s="99"/>
      <c r="U20" s="99"/>
      <c r="V20" s="99"/>
      <c r="W20" s="99"/>
      <c r="X20" s="99"/>
      <c r="Y20" s="100"/>
    </row>
    <row r="21" spans="2:25" x14ac:dyDescent="0.25">
      <c r="B21" s="8"/>
      <c r="C21" s="8"/>
      <c r="D21" s="101"/>
      <c r="E21" s="8"/>
      <c r="F21" s="8"/>
      <c r="G21" s="8"/>
      <c r="H21" s="102"/>
      <c r="I21" s="103"/>
      <c r="J21" s="102"/>
      <c r="K21" s="8"/>
      <c r="L21" s="104"/>
      <c r="M21" s="8"/>
      <c r="N21" s="8"/>
      <c r="O21" s="8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2022-08-31T02:36:20Z</dcterms:created>
  <dcterms:modified xsi:type="dcterms:W3CDTF">2022-08-31T07:31:13Z</dcterms:modified>
</cp:coreProperties>
</file>