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5 день" sheetId="1" r:id="rId1"/>
  </sheets>
  <calcPr calcId="145621" refMode="R1C1"/>
</workbook>
</file>

<file path=xl/calcChain.xml><?xml version="1.0" encoding="utf-8"?>
<calcChain xmlns="http://schemas.openxmlformats.org/spreadsheetml/2006/main">
  <c r="Y21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  <c r="L12" i="1"/>
  <c r="L13" i="1" s="1"/>
  <c r="G12" i="1"/>
</calcChain>
</file>

<file path=xl/sharedStrings.xml><?xml version="1.0" encoding="utf-8"?>
<sst xmlns="http://schemas.openxmlformats.org/spreadsheetml/2006/main" count="61" uniqueCount="51">
  <si>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</si>
  <si>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</si>
  <si>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</si>
  <si>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</si>
  <si>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</si>
  <si>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</si>
  <si>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</si>
  <si>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</si>
  <si>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</si>
  <si>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</si>
  <si>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</si>
  <si>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</si>
  <si>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</si>
  <si>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</si>
  <si>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</si>
  <si>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</si>
  <si>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</si>
  <si>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</si>
  <si>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</si>
  <si>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</si>
  <si>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</si>
  <si>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</si>
  <si>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</si>
  <si>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</si>
  <si>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</si>
  <si>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</si>
  <si>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</si>
  <si>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</si>
  <si>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</si>
  <si>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</si>
  <si>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</si>
  <si>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Помидоры порционные</t>
  </si>
  <si>
    <t>2 блюдо</t>
  </si>
  <si>
    <t>Филе птицы тушеное в томатном соусе</t>
  </si>
  <si>
    <t>гарнир</t>
  </si>
  <si>
    <t>Спагетти отварные с маслом</t>
  </si>
  <si>
    <t>горячий напиток</t>
  </si>
  <si>
    <t>Чай с шиповником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</si>
  <si>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</si>
  <si>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</si>
  <si>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</si>
  <si>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</si>
  <si>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</si>
  <si>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</si>
  <si>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</si>
  <si>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</si>
  <si>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картофельный с мясом</t>
  </si>
  <si>
    <t>Рыба  тушенная   с овощами (минтай)</t>
  </si>
  <si>
    <t>Рис отварной  с маслом</t>
  </si>
  <si>
    <t>3 блюдо</t>
  </si>
  <si>
    <t xml:space="preserve">Напиток плодово-ягодный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</si>
</sst>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17" xfId="0" applyFont="1" applyFill="1" applyBorder="1"/>
    <xf numFmtId="0" fontId="8" fillId="2" borderId="15" xfId="0" applyFont="1" applyFill="1" applyBorder="1"/>
    <xf numFmtId="0" fontId="8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wrapText="1"/>
    </xf>
    <xf numFmtId="0" fontId="8" fillId="2" borderId="15" xfId="0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8" fillId="0" borderId="17" xfId="0" applyFont="1" applyBorder="1"/>
    <xf numFmtId="0" fontId="8" fillId="0" borderId="15" xfId="0" applyFont="1" applyBorder="1"/>
    <xf numFmtId="0" fontId="8" fillId="0" borderId="23" xfId="0" applyFont="1" applyFill="1" applyBorder="1" applyAlignment="1">
      <alignment horizontal="center"/>
    </xf>
    <xf numFmtId="0" fontId="8" fillId="0" borderId="15" xfId="0" applyFont="1" applyFill="1" applyBorder="1"/>
    <xf numFmtId="0" fontId="8" fillId="0" borderId="24" xfId="0" applyFont="1" applyFill="1" applyBorder="1" applyAlignment="1"/>
    <xf numFmtId="0" fontId="8" fillId="0" borderId="15" xfId="0" applyFont="1" applyFill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8" fillId="0" borderId="24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4" xfId="0" applyFont="1" applyBorder="1"/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8" fillId="2" borderId="16" xfId="0" applyFont="1" applyFill="1" applyBorder="1"/>
    <xf numFmtId="0" fontId="8" fillId="2" borderId="24" xfId="0" applyFont="1" applyFill="1" applyBorder="1" applyAlignment="1">
      <alignment horizontal="center"/>
    </xf>
    <xf numFmtId="0" fontId="8" fillId="0" borderId="23" xfId="0" applyFont="1" applyBorder="1" applyAlignment="1">
      <alignment wrapText="1"/>
    </xf>
    <xf numFmtId="0" fontId="10" fillId="0" borderId="43" xfId="1" applyFont="1" applyBorder="1" applyAlignment="1">
      <alignment horizontal="center"/>
    </xf>
    <xf numFmtId="0" fontId="6" fillId="0" borderId="17" xfId="0" applyFont="1" applyBorder="1"/>
    <xf numFmtId="0" fontId="6" fillId="0" borderId="15" xfId="0" applyFont="1" applyBorder="1"/>
    <xf numFmtId="0" fontId="8" fillId="0" borderId="23" xfId="0" applyFont="1" applyFill="1" applyBorder="1"/>
    <xf numFmtId="0" fontId="8" fillId="0" borderId="15" xfId="0" applyFont="1" applyFill="1" applyBorder="1" applyAlignment="1">
      <alignment wrapText="1"/>
    </xf>
    <xf numFmtId="0" fontId="8" fillId="0" borderId="23" xfId="0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/>
    </xf>
    <xf numFmtId="0" fontId="10" fillId="0" borderId="26" xfId="1" applyFont="1" applyFill="1" applyBorder="1" applyAlignment="1">
      <alignment horizontal="center"/>
    </xf>
    <xf numFmtId="0" fontId="10" fillId="0" borderId="43" xfId="1" applyFont="1" applyFill="1" applyBorder="1" applyAlignment="1">
      <alignment horizontal="center"/>
    </xf>
    <xf numFmtId="0" fontId="10" fillId="0" borderId="15" xfId="1" applyFont="1" applyFill="1" applyBorder="1" applyAlignment="1">
      <alignment horizontal="center"/>
    </xf>
    <xf numFmtId="0" fontId="10" fillId="0" borderId="25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8" fillId="0" borderId="15" xfId="0" applyFont="1" applyFill="1" applyBorder="1" applyAlignment="1"/>
    <xf numFmtId="0" fontId="10" fillId="0" borderId="15" xfId="1" applyFont="1" applyBorder="1" applyAlignment="1">
      <alignment horizontal="center"/>
    </xf>
    <xf numFmtId="0" fontId="12" fillId="0" borderId="26" xfId="1" applyFont="1" applyBorder="1" applyAlignment="1">
      <alignment horizontal="center"/>
    </xf>
    <xf numFmtId="0" fontId="8" fillId="0" borderId="23" xfId="0" applyFont="1" applyFill="1" applyBorder="1" applyAlignment="1">
      <alignment vertical="center" wrapText="1"/>
    </xf>
    <xf numFmtId="0" fontId="10" fillId="0" borderId="1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8" fillId="0" borderId="23" xfId="0" applyFont="1" applyBorder="1"/>
    <xf numFmtId="0" fontId="8" fillId="0" borderId="15" xfId="0" applyFont="1" applyBorder="1" applyAlignment="1"/>
    <xf numFmtId="0" fontId="8" fillId="0" borderId="24" xfId="0" applyFont="1" applyBorder="1" applyAlignment="1">
      <alignment horizontal="center"/>
    </xf>
    <xf numFmtId="0" fontId="8" fillId="2" borderId="23" xfId="0" applyFont="1" applyFill="1" applyBorder="1" applyAlignment="1"/>
    <xf numFmtId="0" fontId="8" fillId="2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/>
    <xf numFmtId="0" fontId="5" fillId="2" borderId="15" xfId="0" applyFont="1" applyFill="1" applyBorder="1" applyAlignment="1"/>
    <xf numFmtId="0" fontId="4" fillId="0" borderId="2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42" xfId="0" applyFont="1" applyBorder="1"/>
    <xf numFmtId="0" fontId="6" fillId="0" borderId="32" xfId="0" applyFont="1" applyBorder="1"/>
    <xf numFmtId="0" fontId="6" fillId="0" borderId="31" xfId="0" applyFont="1" applyBorder="1" applyAlignment="1">
      <alignment horizontal="center"/>
    </xf>
    <xf numFmtId="0" fontId="6" fillId="0" borderId="33" xfId="0" applyFont="1" applyBorder="1"/>
    <xf numFmtId="0" fontId="5" fillId="2" borderId="32" xfId="0" applyFont="1" applyFill="1" applyBorder="1"/>
    <xf numFmtId="0" fontId="6" fillId="0" borderId="37" xfId="0" applyFont="1" applyBorder="1"/>
    <xf numFmtId="0" fontId="6" fillId="0" borderId="35" xfId="0" applyFont="1" applyBorder="1"/>
    <xf numFmtId="0" fontId="6" fillId="0" borderId="44" xfId="0" applyFont="1" applyBorder="1"/>
    <xf numFmtId="164" fontId="4" fillId="2" borderId="32" xfId="0" applyNumberFormat="1" applyFont="1" applyFill="1" applyBorder="1" applyAlignment="1">
      <alignment horizontal="center"/>
    </xf>
    <xf numFmtId="0" fontId="6" fillId="0" borderId="34" xfId="0" applyFont="1" applyBorder="1"/>
    <xf numFmtId="0" fontId="6" fillId="0" borderId="36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8" fillId="0" borderId="5" xfId="0" applyFont="1" applyFill="1" applyBorder="1"/>
    <xf numFmtId="0" fontId="9" fillId="0" borderId="1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1" applyFont="1" applyFill="1" applyBorder="1" applyAlignment="1">
      <alignment horizontal="center"/>
    </xf>
    <xf numFmtId="0" fontId="10" fillId="0" borderId="22" xfId="1" applyFont="1" applyFill="1" applyBorder="1" applyAlignment="1">
      <alignment horizontal="center"/>
    </xf>
    <xf numFmtId="0" fontId="10" fillId="0" borderId="20" xfId="1" applyFont="1" applyFill="1" applyBorder="1" applyAlignment="1">
      <alignment horizontal="center"/>
    </xf>
    <xf numFmtId="0" fontId="10" fillId="0" borderId="21" xfId="1" applyFont="1" applyFill="1" applyBorder="1" applyAlignment="1">
      <alignment horizontal="center"/>
    </xf>
    <xf numFmtId="0" fontId="7" fillId="0" borderId="0" xfId="0" applyFont="1" applyFill="1"/>
    <xf numFmtId="0" fontId="8" fillId="0" borderId="17" xfId="0" applyFont="1" applyFill="1" applyBorder="1"/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/>
    <xf numFmtId="0" fontId="5" fillId="0" borderId="24" xfId="0" applyFont="1" applyFill="1" applyBorder="1" applyAlignment="1"/>
    <xf numFmtId="0" fontId="4" fillId="0" borderId="3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8" fillId="0" borderId="42" xfId="0" applyFont="1" applyFill="1" applyBorder="1"/>
    <xf numFmtId="0" fontId="9" fillId="0" borderId="30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2" xfId="0" applyFont="1" applyFill="1" applyBorder="1"/>
    <xf numFmtId="0" fontId="5" fillId="0" borderId="31" xfId="0" applyFont="1" applyFill="1" applyBorder="1"/>
    <xf numFmtId="0" fontId="8" fillId="0" borderId="32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6"/>
  <sheetViews>
    <sheetView tabSelected="1" zoomScale="60" zoomScaleNormal="60" workbookViewId="0">
      <selection activeCell="B8" sqref="B8"/>
    </sheetView>
  </sheetViews>
  <sheetFormatPr defaultRowHeight="15" x14ac:dyDescent="0.25"/>
  <cols>
    <col min="2" max="3" width="16.85546875" customWidth="1"/>
    <col min="4" max="4" width="21.85546875" style="108" customWidth="1"/>
    <col min="5" max="5" width="20.85546875" customWidth="1"/>
    <col min="6" max="6" width="54.28515625" customWidth="1"/>
    <col min="7" max="7" width="12.140625" customWidth="1"/>
    <col min="8" max="8" width="18.7109375" customWidth="1"/>
    <col min="10" max="10" width="11.28515625" customWidth="1"/>
    <col min="11" max="11" width="14.28515625" customWidth="1"/>
    <col min="12" max="12" width="22.85546875" customWidth="1"/>
    <col min="13" max="13" width="11.28515625" customWidth="1"/>
    <col min="23" max="23" width="17.42578125" customWidth="1"/>
    <col min="24" max="24" width="12.28515625" customWidth="1"/>
  </cols>
  <sheetData>
    <row r="2" spans="2:25" ht="23.25" x14ac:dyDescent="0.35">
      <c r="B2" s="1" t="s">
        <v>0</v>
      </c>
      <c r="C2" s="1">
        <v>2</v>
      </c>
      <c r="D2" s="2"/>
      <c r="E2" s="1" t="s">
        <v>1</v>
      </c>
      <c r="F2" s="1"/>
      <c r="G2" s="3" t="s">
        <v>2</v>
      </c>
      <c r="H2" s="109">
        <v>44806</v>
      </c>
      <c r="I2" s="4"/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 x14ac:dyDescent="0.3">
      <c r="B4" s="147" t="s">
        <v>3</v>
      </c>
      <c r="C4" s="147"/>
      <c r="D4" s="145" t="s">
        <v>4</v>
      </c>
      <c r="E4" s="147" t="s">
        <v>5</v>
      </c>
      <c r="F4" s="145" t="s">
        <v>6</v>
      </c>
      <c r="G4" s="145" t="s">
        <v>7</v>
      </c>
      <c r="H4" s="145" t="s">
        <v>8</v>
      </c>
      <c r="I4" s="149" t="s">
        <v>9</v>
      </c>
      <c r="J4" s="150"/>
      <c r="K4" s="151"/>
      <c r="L4" s="152" t="s">
        <v>10</v>
      </c>
      <c r="M4" s="154" t="s">
        <v>11</v>
      </c>
      <c r="N4" s="155"/>
      <c r="O4" s="156"/>
      <c r="P4" s="156"/>
      <c r="Q4" s="157"/>
      <c r="R4" s="154" t="s">
        <v>12</v>
      </c>
      <c r="S4" s="155"/>
      <c r="T4" s="155"/>
      <c r="U4" s="155"/>
      <c r="V4" s="155"/>
      <c r="W4" s="155"/>
      <c r="X4" s="155"/>
      <c r="Y4" s="158"/>
    </row>
    <row r="5" spans="2:25" s="10" customFormat="1" ht="48.75" customHeight="1" thickBot="1" x14ac:dyDescent="0.3">
      <c r="B5" s="146"/>
      <c r="C5" s="146"/>
      <c r="D5" s="146"/>
      <c r="E5" s="148"/>
      <c r="F5" s="146"/>
      <c r="G5" s="146"/>
      <c r="H5" s="146"/>
      <c r="I5" s="11" t="s">
        <v>13</v>
      </c>
      <c r="J5" s="12" t="s">
        <v>14</v>
      </c>
      <c r="K5" s="11" t="s">
        <v>15</v>
      </c>
      <c r="L5" s="153"/>
      <c r="M5" s="13" t="s">
        <v>16</v>
      </c>
      <c r="N5" s="14" t="s">
        <v>17</v>
      </c>
      <c r="O5" s="14" t="s">
        <v>18</v>
      </c>
      <c r="P5" s="15" t="s">
        <v>19</v>
      </c>
      <c r="Q5" s="16" t="s">
        <v>20</v>
      </c>
      <c r="R5" s="13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7" t="s">
        <v>28</v>
      </c>
    </row>
    <row r="6" spans="2:25" s="123" customFormat="1" ht="28.5" customHeight="1" x14ac:dyDescent="0.25">
      <c r="B6" s="110" t="s">
        <v>29</v>
      </c>
      <c r="C6" s="111"/>
      <c r="D6" s="112">
        <v>29</v>
      </c>
      <c r="E6" s="65" t="s">
        <v>30</v>
      </c>
      <c r="F6" s="113" t="s">
        <v>31</v>
      </c>
      <c r="G6" s="114">
        <v>60</v>
      </c>
      <c r="H6" s="113"/>
      <c r="I6" s="115">
        <v>0.66</v>
      </c>
      <c r="J6" s="116">
        <v>0.12</v>
      </c>
      <c r="K6" s="117">
        <v>2.2799999999999998</v>
      </c>
      <c r="L6" s="118">
        <v>14.4</v>
      </c>
      <c r="M6" s="119">
        <v>0.04</v>
      </c>
      <c r="N6" s="120">
        <v>0.02</v>
      </c>
      <c r="O6" s="121">
        <v>15</v>
      </c>
      <c r="P6" s="121">
        <v>80</v>
      </c>
      <c r="Q6" s="122">
        <v>0</v>
      </c>
      <c r="R6" s="120">
        <v>8.4</v>
      </c>
      <c r="S6" s="121">
        <v>15.6</v>
      </c>
      <c r="T6" s="121">
        <v>12</v>
      </c>
      <c r="U6" s="121">
        <v>0.54</v>
      </c>
      <c r="V6" s="121">
        <v>174</v>
      </c>
      <c r="W6" s="121">
        <v>1.1999999999999999E-3</v>
      </c>
      <c r="X6" s="121">
        <v>2.4000000000000001E-4</v>
      </c>
      <c r="Y6" s="122">
        <v>0.01</v>
      </c>
    </row>
    <row r="7" spans="2:25" s="10" customFormat="1" ht="39" customHeight="1" x14ac:dyDescent="0.25">
      <c r="B7" s="18"/>
      <c r="C7" s="19"/>
      <c r="D7" s="20">
        <v>78</v>
      </c>
      <c r="E7" s="19" t="s">
        <v>32</v>
      </c>
      <c r="F7" s="21" t="s">
        <v>33</v>
      </c>
      <c r="G7" s="22">
        <v>90</v>
      </c>
      <c r="H7" s="20"/>
      <c r="I7" s="23">
        <v>14.85</v>
      </c>
      <c r="J7" s="24">
        <v>13.32</v>
      </c>
      <c r="K7" s="25">
        <v>5.94</v>
      </c>
      <c r="L7" s="26">
        <v>202.68</v>
      </c>
      <c r="M7" s="23">
        <v>0.06</v>
      </c>
      <c r="N7" s="27">
        <v>0.11</v>
      </c>
      <c r="O7" s="24">
        <v>3.83</v>
      </c>
      <c r="P7" s="24">
        <v>19.5</v>
      </c>
      <c r="Q7" s="25">
        <v>0</v>
      </c>
      <c r="R7" s="27">
        <v>20.58</v>
      </c>
      <c r="S7" s="24">
        <v>74.39</v>
      </c>
      <c r="T7" s="24">
        <v>22.98</v>
      </c>
      <c r="U7" s="24">
        <v>0.95</v>
      </c>
      <c r="V7" s="24">
        <v>204</v>
      </c>
      <c r="W7" s="24">
        <v>3.5999999999999999E-3</v>
      </c>
      <c r="X7" s="24">
        <v>8.9999999999999998E-4</v>
      </c>
      <c r="Y7" s="28">
        <v>0.9</v>
      </c>
    </row>
    <row r="8" spans="2:25" s="10" customFormat="1" ht="39" customHeight="1" x14ac:dyDescent="0.25">
      <c r="B8" s="29"/>
      <c r="C8" s="30"/>
      <c r="D8" s="31">
        <v>65</v>
      </c>
      <c r="E8" s="32" t="s">
        <v>34</v>
      </c>
      <c r="F8" s="33" t="s">
        <v>35</v>
      </c>
      <c r="G8" s="34">
        <v>150</v>
      </c>
      <c r="H8" s="31"/>
      <c r="I8" s="35">
        <v>6.45</v>
      </c>
      <c r="J8" s="36">
        <v>4.05</v>
      </c>
      <c r="K8" s="37">
        <v>40.200000000000003</v>
      </c>
      <c r="L8" s="38">
        <v>223.65</v>
      </c>
      <c r="M8" s="35">
        <v>0.08</v>
      </c>
      <c r="N8" s="39">
        <v>0.02</v>
      </c>
      <c r="O8" s="36">
        <v>0</v>
      </c>
      <c r="P8" s="36">
        <v>30</v>
      </c>
      <c r="Q8" s="37">
        <v>0.11</v>
      </c>
      <c r="R8" s="39">
        <v>13.05</v>
      </c>
      <c r="S8" s="36">
        <v>58.34</v>
      </c>
      <c r="T8" s="36">
        <v>22.53</v>
      </c>
      <c r="U8" s="36">
        <v>1.25</v>
      </c>
      <c r="V8" s="36">
        <v>1.1000000000000001</v>
      </c>
      <c r="W8" s="36">
        <v>0</v>
      </c>
      <c r="X8" s="36">
        <v>0</v>
      </c>
      <c r="Y8" s="28">
        <v>0</v>
      </c>
    </row>
    <row r="9" spans="2:25" s="10" customFormat="1" ht="39" customHeight="1" x14ac:dyDescent="0.25">
      <c r="B9" s="29"/>
      <c r="C9" s="30"/>
      <c r="D9" s="20">
        <v>160</v>
      </c>
      <c r="E9" s="32" t="s">
        <v>36</v>
      </c>
      <c r="F9" s="40" t="s">
        <v>37</v>
      </c>
      <c r="G9" s="41">
        <v>200</v>
      </c>
      <c r="H9" s="31"/>
      <c r="I9" s="23">
        <v>0.4</v>
      </c>
      <c r="J9" s="24">
        <v>0.6</v>
      </c>
      <c r="K9" s="25">
        <v>17.8</v>
      </c>
      <c r="L9" s="26">
        <v>78.599999999999994</v>
      </c>
      <c r="M9" s="23">
        <v>0</v>
      </c>
      <c r="N9" s="27">
        <v>0</v>
      </c>
      <c r="O9" s="24">
        <v>48</v>
      </c>
      <c r="P9" s="24">
        <v>0</v>
      </c>
      <c r="Q9" s="25">
        <v>0</v>
      </c>
      <c r="R9" s="27">
        <v>4.01</v>
      </c>
      <c r="S9" s="24">
        <v>9.17</v>
      </c>
      <c r="T9" s="24">
        <v>1.33</v>
      </c>
      <c r="U9" s="24">
        <v>0.37</v>
      </c>
      <c r="V9" s="24">
        <v>9.3000000000000007</v>
      </c>
      <c r="W9" s="24">
        <v>0</v>
      </c>
      <c r="X9" s="24">
        <v>0</v>
      </c>
      <c r="Y9" s="25">
        <v>0</v>
      </c>
    </row>
    <row r="10" spans="2:25" s="10" customFormat="1" ht="39" customHeight="1" x14ac:dyDescent="0.25">
      <c r="B10" s="29"/>
      <c r="C10" s="30"/>
      <c r="D10" s="38">
        <v>119</v>
      </c>
      <c r="E10" s="30" t="s">
        <v>38</v>
      </c>
      <c r="F10" s="42" t="s">
        <v>39</v>
      </c>
      <c r="G10" s="43">
        <v>20</v>
      </c>
      <c r="H10" s="44"/>
      <c r="I10" s="23">
        <v>1.4</v>
      </c>
      <c r="J10" s="24">
        <v>0.14000000000000001</v>
      </c>
      <c r="K10" s="25">
        <v>8.8000000000000007</v>
      </c>
      <c r="L10" s="26">
        <v>48</v>
      </c>
      <c r="M10" s="23">
        <v>0.02</v>
      </c>
      <c r="N10" s="27">
        <v>6.0000000000000001E-3</v>
      </c>
      <c r="O10" s="24">
        <v>0</v>
      </c>
      <c r="P10" s="24">
        <v>0</v>
      </c>
      <c r="Q10" s="25">
        <v>0</v>
      </c>
      <c r="R10" s="27">
        <v>7.4</v>
      </c>
      <c r="S10" s="24">
        <v>43.6</v>
      </c>
      <c r="T10" s="24">
        <v>13</v>
      </c>
      <c r="U10" s="27">
        <v>0.56000000000000005</v>
      </c>
      <c r="V10" s="24">
        <v>18.600000000000001</v>
      </c>
      <c r="W10" s="24">
        <v>5.9999999999999995E-4</v>
      </c>
      <c r="X10" s="27">
        <v>1E-3</v>
      </c>
      <c r="Y10" s="25">
        <v>0</v>
      </c>
    </row>
    <row r="11" spans="2:25" s="10" customFormat="1" ht="39" customHeight="1" x14ac:dyDescent="0.25">
      <c r="B11" s="29"/>
      <c r="C11" s="30"/>
      <c r="D11" s="44">
        <v>120</v>
      </c>
      <c r="E11" s="30" t="s">
        <v>40</v>
      </c>
      <c r="F11" s="42" t="s">
        <v>41</v>
      </c>
      <c r="G11" s="45">
        <v>20</v>
      </c>
      <c r="H11" s="44"/>
      <c r="I11" s="23">
        <v>1.1399999999999999</v>
      </c>
      <c r="J11" s="24">
        <v>0.22</v>
      </c>
      <c r="K11" s="25">
        <v>7.44</v>
      </c>
      <c r="L11" s="46">
        <v>36.26</v>
      </c>
      <c r="M11" s="47">
        <v>0.02</v>
      </c>
      <c r="N11" s="48">
        <v>2.4E-2</v>
      </c>
      <c r="O11" s="48">
        <v>0.08</v>
      </c>
      <c r="P11" s="48">
        <v>0</v>
      </c>
      <c r="Q11" s="28">
        <v>0</v>
      </c>
      <c r="R11" s="49">
        <v>6.8</v>
      </c>
      <c r="S11" s="48">
        <v>24</v>
      </c>
      <c r="T11" s="48">
        <v>8.1999999999999993</v>
      </c>
      <c r="U11" s="48">
        <v>0.46</v>
      </c>
      <c r="V11" s="48">
        <v>73.5</v>
      </c>
      <c r="W11" s="48">
        <v>2E-3</v>
      </c>
      <c r="X11" s="48">
        <v>2E-3</v>
      </c>
      <c r="Y11" s="28">
        <v>1.2E-2</v>
      </c>
    </row>
    <row r="12" spans="2:25" s="123" customFormat="1" ht="39" customHeight="1" x14ac:dyDescent="0.25">
      <c r="B12" s="124"/>
      <c r="C12" s="111"/>
      <c r="D12" s="125"/>
      <c r="E12" s="126"/>
      <c r="F12" s="127" t="s">
        <v>42</v>
      </c>
      <c r="G12" s="128">
        <f>G6+G7+G8+G9+G10+G11</f>
        <v>540</v>
      </c>
      <c r="H12" s="125"/>
      <c r="I12" s="129"/>
      <c r="J12" s="130"/>
      <c r="K12" s="131"/>
      <c r="L12" s="132">
        <f>L6+L7+L8+L9+L10+L11</f>
        <v>603.59</v>
      </c>
      <c r="M12" s="129"/>
      <c r="N12" s="133"/>
      <c r="O12" s="130"/>
      <c r="P12" s="130"/>
      <c r="Q12" s="131"/>
      <c r="R12" s="133"/>
      <c r="S12" s="130"/>
      <c r="T12" s="130"/>
      <c r="U12" s="130"/>
      <c r="V12" s="130"/>
      <c r="W12" s="130"/>
      <c r="X12" s="130"/>
      <c r="Y12" s="131"/>
    </row>
    <row r="13" spans="2:25" s="123" customFormat="1" ht="39" customHeight="1" thickBot="1" x14ac:dyDescent="0.3">
      <c r="B13" s="134"/>
      <c r="C13" s="135"/>
      <c r="D13" s="136"/>
      <c r="E13" s="137"/>
      <c r="F13" s="138" t="s">
        <v>43</v>
      </c>
      <c r="G13" s="139"/>
      <c r="H13" s="136"/>
      <c r="I13" s="140"/>
      <c r="J13" s="141"/>
      <c r="K13" s="142"/>
      <c r="L13" s="143">
        <f>L12/23.5</f>
        <v>25.684680851063831</v>
      </c>
      <c r="M13" s="140"/>
      <c r="N13" s="144"/>
      <c r="O13" s="141"/>
      <c r="P13" s="141"/>
      <c r="Q13" s="142"/>
      <c r="R13" s="144"/>
      <c r="S13" s="141"/>
      <c r="T13" s="141"/>
      <c r="U13" s="141"/>
      <c r="V13" s="141"/>
      <c r="W13" s="141"/>
      <c r="X13" s="141"/>
      <c r="Y13" s="142"/>
    </row>
    <row r="14" spans="2:25" s="10" customFormat="1" ht="39" customHeight="1" x14ac:dyDescent="0.25">
      <c r="B14" s="18" t="s">
        <v>44</v>
      </c>
      <c r="C14" s="50"/>
      <c r="D14" s="112">
        <v>29</v>
      </c>
      <c r="E14" s="65" t="s">
        <v>30</v>
      </c>
      <c r="F14" s="113" t="s">
        <v>31</v>
      </c>
      <c r="G14" s="114">
        <v>60</v>
      </c>
      <c r="H14" s="113"/>
      <c r="I14" s="115">
        <v>0.66</v>
      </c>
      <c r="J14" s="116">
        <v>0.12</v>
      </c>
      <c r="K14" s="117">
        <v>2.2799999999999998</v>
      </c>
      <c r="L14" s="118">
        <v>14.4</v>
      </c>
      <c r="M14" s="119">
        <v>0.04</v>
      </c>
      <c r="N14" s="120">
        <v>0.02</v>
      </c>
      <c r="O14" s="121">
        <v>15</v>
      </c>
      <c r="P14" s="121">
        <v>80</v>
      </c>
      <c r="Q14" s="122">
        <v>0</v>
      </c>
      <c r="R14" s="120">
        <v>8.4</v>
      </c>
      <c r="S14" s="121">
        <v>15.6</v>
      </c>
      <c r="T14" s="121">
        <v>12</v>
      </c>
      <c r="U14" s="121">
        <v>0.54</v>
      </c>
      <c r="V14" s="121">
        <v>174</v>
      </c>
      <c r="W14" s="121">
        <v>1.1999999999999999E-3</v>
      </c>
      <c r="X14" s="121">
        <v>2.4000000000000001E-4</v>
      </c>
      <c r="Y14" s="122">
        <v>0.01</v>
      </c>
    </row>
    <row r="15" spans="2:25" s="10" customFormat="1" ht="39" customHeight="1" x14ac:dyDescent="0.25">
      <c r="B15" s="29"/>
      <c r="C15" s="30"/>
      <c r="D15" s="51">
        <v>37</v>
      </c>
      <c r="E15" s="30" t="s">
        <v>45</v>
      </c>
      <c r="F15" s="52" t="s">
        <v>46</v>
      </c>
      <c r="G15" s="43">
        <v>200</v>
      </c>
      <c r="H15" s="44"/>
      <c r="I15" s="35">
        <v>6</v>
      </c>
      <c r="J15" s="36">
        <v>5.4</v>
      </c>
      <c r="K15" s="37">
        <v>10.8</v>
      </c>
      <c r="L15" s="38">
        <v>115.6</v>
      </c>
      <c r="M15" s="35">
        <v>0.1</v>
      </c>
      <c r="N15" s="39">
        <v>0.1</v>
      </c>
      <c r="O15" s="36">
        <v>10.7</v>
      </c>
      <c r="P15" s="36">
        <v>162</v>
      </c>
      <c r="Q15" s="53">
        <v>0</v>
      </c>
      <c r="R15" s="35">
        <v>33.14</v>
      </c>
      <c r="S15" s="36">
        <v>77.040000000000006</v>
      </c>
      <c r="T15" s="36">
        <v>27.32</v>
      </c>
      <c r="U15" s="36">
        <v>1.02</v>
      </c>
      <c r="V15" s="36">
        <v>565.79999999999995</v>
      </c>
      <c r="W15" s="36">
        <v>6.0000000000000001E-3</v>
      </c>
      <c r="X15" s="36">
        <v>0</v>
      </c>
      <c r="Y15" s="37">
        <v>0.05</v>
      </c>
    </row>
    <row r="16" spans="2:25" s="10" customFormat="1" ht="39" customHeight="1" x14ac:dyDescent="0.25">
      <c r="B16" s="54"/>
      <c r="C16" s="55"/>
      <c r="D16" s="51">
        <v>75</v>
      </c>
      <c r="E16" s="56" t="s">
        <v>32</v>
      </c>
      <c r="F16" s="57" t="s">
        <v>47</v>
      </c>
      <c r="G16" s="58">
        <v>90</v>
      </c>
      <c r="H16" s="34"/>
      <c r="I16" s="59">
        <v>12.42</v>
      </c>
      <c r="J16" s="60">
        <v>2.88</v>
      </c>
      <c r="K16" s="61">
        <v>4.59</v>
      </c>
      <c r="L16" s="62">
        <v>93.51</v>
      </c>
      <c r="M16" s="59">
        <v>0.03</v>
      </c>
      <c r="N16" s="59">
        <v>0.09</v>
      </c>
      <c r="O16" s="60">
        <v>2.4</v>
      </c>
      <c r="P16" s="60">
        <v>162</v>
      </c>
      <c r="Q16" s="61">
        <v>0.14000000000000001</v>
      </c>
      <c r="R16" s="63">
        <v>26.1</v>
      </c>
      <c r="S16" s="60">
        <v>104.5</v>
      </c>
      <c r="T16" s="60">
        <v>16.899999999999999</v>
      </c>
      <c r="U16" s="60">
        <v>0.5</v>
      </c>
      <c r="V16" s="60">
        <v>83</v>
      </c>
      <c r="W16" s="60">
        <v>8.9999999999999998E-4</v>
      </c>
      <c r="X16" s="60">
        <v>8.9999999999999998E-4</v>
      </c>
      <c r="Y16" s="64">
        <v>0.51</v>
      </c>
    </row>
    <row r="17" spans="2:25" s="10" customFormat="1" ht="39" customHeight="1" x14ac:dyDescent="0.25">
      <c r="B17" s="54"/>
      <c r="C17" s="55"/>
      <c r="D17" s="51">
        <v>53</v>
      </c>
      <c r="E17" s="56" t="s">
        <v>34</v>
      </c>
      <c r="F17" s="65" t="s">
        <v>48</v>
      </c>
      <c r="G17" s="31">
        <v>150</v>
      </c>
      <c r="H17" s="34"/>
      <c r="I17" s="39">
        <v>3.3</v>
      </c>
      <c r="J17" s="36">
        <v>4.95</v>
      </c>
      <c r="K17" s="53">
        <v>32.25</v>
      </c>
      <c r="L17" s="66">
        <v>186.45</v>
      </c>
      <c r="M17" s="39">
        <v>0.03</v>
      </c>
      <c r="N17" s="39">
        <v>0.03</v>
      </c>
      <c r="O17" s="36">
        <v>0</v>
      </c>
      <c r="P17" s="36">
        <v>18.899999999999999</v>
      </c>
      <c r="Q17" s="53">
        <v>0.08</v>
      </c>
      <c r="R17" s="35">
        <v>4.95</v>
      </c>
      <c r="S17" s="36">
        <v>79.83</v>
      </c>
      <c r="T17" s="67">
        <v>26.52</v>
      </c>
      <c r="U17" s="36">
        <v>0.53</v>
      </c>
      <c r="V17" s="36">
        <v>0.52</v>
      </c>
      <c r="W17" s="36">
        <v>0</v>
      </c>
      <c r="X17" s="36">
        <v>8.0000000000000002E-3</v>
      </c>
      <c r="Y17" s="37">
        <v>2.7E-2</v>
      </c>
    </row>
    <row r="18" spans="2:25" s="10" customFormat="1" ht="39" customHeight="1" x14ac:dyDescent="0.25">
      <c r="B18" s="54"/>
      <c r="C18" s="55"/>
      <c r="D18" s="51">
        <v>104</v>
      </c>
      <c r="E18" s="32" t="s">
        <v>49</v>
      </c>
      <c r="F18" s="68" t="s">
        <v>50</v>
      </c>
      <c r="G18" s="41">
        <v>200</v>
      </c>
      <c r="H18" s="31"/>
      <c r="I18" s="23">
        <v>0</v>
      </c>
      <c r="J18" s="24">
        <v>0</v>
      </c>
      <c r="K18" s="25">
        <v>19.2</v>
      </c>
      <c r="L18" s="69">
        <v>76.8</v>
      </c>
      <c r="M18" s="23">
        <v>0.16</v>
      </c>
      <c r="N18" s="27">
        <v>0.01</v>
      </c>
      <c r="O18" s="24">
        <v>9.16</v>
      </c>
      <c r="P18" s="24">
        <v>99</v>
      </c>
      <c r="Q18" s="70">
        <v>1.1499999999999999</v>
      </c>
      <c r="R18" s="23">
        <v>0.76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5">
        <v>0</v>
      </c>
    </row>
    <row r="19" spans="2:25" s="10" customFormat="1" ht="39" customHeight="1" x14ac:dyDescent="0.25">
      <c r="B19" s="54"/>
      <c r="C19" s="55"/>
      <c r="D19" s="71">
        <v>119</v>
      </c>
      <c r="E19" s="72" t="s">
        <v>38</v>
      </c>
      <c r="F19" s="73" t="s">
        <v>39</v>
      </c>
      <c r="G19" s="44">
        <v>45</v>
      </c>
      <c r="H19" s="45"/>
      <c r="I19" s="27">
        <v>3.19</v>
      </c>
      <c r="J19" s="24">
        <v>0.31</v>
      </c>
      <c r="K19" s="70">
        <v>19.89</v>
      </c>
      <c r="L19" s="69">
        <v>108</v>
      </c>
      <c r="M19" s="27">
        <v>0.05</v>
      </c>
      <c r="N19" s="27">
        <v>0.02</v>
      </c>
      <c r="O19" s="24">
        <v>0</v>
      </c>
      <c r="P19" s="24">
        <v>0</v>
      </c>
      <c r="Q19" s="70">
        <v>0</v>
      </c>
      <c r="R19" s="23">
        <v>16.649999999999999</v>
      </c>
      <c r="S19" s="24">
        <v>98.1</v>
      </c>
      <c r="T19" s="24">
        <v>29.25</v>
      </c>
      <c r="U19" s="24">
        <v>1.26</v>
      </c>
      <c r="V19" s="24">
        <v>41.85</v>
      </c>
      <c r="W19" s="24">
        <v>2E-3</v>
      </c>
      <c r="X19" s="24">
        <v>3.0000000000000001E-3</v>
      </c>
      <c r="Y19" s="37">
        <v>0</v>
      </c>
    </row>
    <row r="20" spans="2:25" s="10" customFormat="1" ht="39" customHeight="1" x14ac:dyDescent="0.25">
      <c r="B20" s="54"/>
      <c r="C20" s="55"/>
      <c r="D20" s="74">
        <v>120</v>
      </c>
      <c r="E20" s="19" t="s">
        <v>40</v>
      </c>
      <c r="F20" s="75" t="s">
        <v>41</v>
      </c>
      <c r="G20" s="76">
        <v>40</v>
      </c>
      <c r="H20" s="77"/>
      <c r="I20" s="49">
        <v>2.64</v>
      </c>
      <c r="J20" s="48">
        <v>0.48</v>
      </c>
      <c r="K20" s="78">
        <v>16.079999999999998</v>
      </c>
      <c r="L20" s="79">
        <v>79.2</v>
      </c>
      <c r="M20" s="27">
        <v>7.0000000000000007E-2</v>
      </c>
      <c r="N20" s="27">
        <v>0.03</v>
      </c>
      <c r="O20" s="24">
        <v>0</v>
      </c>
      <c r="P20" s="24">
        <v>0</v>
      </c>
      <c r="Q20" s="70">
        <v>0</v>
      </c>
      <c r="R20" s="23">
        <v>11.6</v>
      </c>
      <c r="S20" s="24">
        <v>60</v>
      </c>
      <c r="T20" s="24">
        <v>18.8</v>
      </c>
      <c r="U20" s="24">
        <v>1.56</v>
      </c>
      <c r="V20" s="24">
        <v>94</v>
      </c>
      <c r="W20" s="24">
        <v>1.6999999999999999E-3</v>
      </c>
      <c r="X20" s="24">
        <v>2.2000000000000001E-3</v>
      </c>
      <c r="Y20" s="25">
        <v>0.01</v>
      </c>
    </row>
    <row r="21" spans="2:25" s="10" customFormat="1" ht="39" customHeight="1" x14ac:dyDescent="0.25">
      <c r="B21" s="54"/>
      <c r="C21" s="55"/>
      <c r="D21" s="80"/>
      <c r="E21" s="81"/>
      <c r="F21" s="82" t="s">
        <v>42</v>
      </c>
      <c r="G21" s="83">
        <f>SUM(G14:G20)</f>
        <v>785</v>
      </c>
      <c r="H21" s="45"/>
      <c r="I21" s="84">
        <f t="shared" ref="I21:Y21" si="0">SUM(I15:I20)</f>
        <v>27.550000000000004</v>
      </c>
      <c r="J21" s="85">
        <f t="shared" si="0"/>
        <v>14.020000000000001</v>
      </c>
      <c r="K21" s="86">
        <f t="shared" si="0"/>
        <v>102.81</v>
      </c>
      <c r="L21" s="87">
        <f>L14+L15+L16+L17+L18+L19+L20</f>
        <v>673.96</v>
      </c>
      <c r="M21" s="84">
        <f t="shared" si="0"/>
        <v>0.44</v>
      </c>
      <c r="N21" s="84">
        <f t="shared" si="0"/>
        <v>0.28000000000000003</v>
      </c>
      <c r="O21" s="85">
        <f t="shared" si="0"/>
        <v>22.259999999999998</v>
      </c>
      <c r="P21" s="85">
        <f t="shared" si="0"/>
        <v>441.9</v>
      </c>
      <c r="Q21" s="86">
        <f t="shared" si="0"/>
        <v>1.3699999999999999</v>
      </c>
      <c r="R21" s="88">
        <f t="shared" si="0"/>
        <v>93.199999999999989</v>
      </c>
      <c r="S21" s="85">
        <f t="shared" si="0"/>
        <v>419.47</v>
      </c>
      <c r="T21" s="85">
        <f t="shared" si="0"/>
        <v>118.78999999999999</v>
      </c>
      <c r="U21" s="85">
        <f t="shared" si="0"/>
        <v>4.8699999999999992</v>
      </c>
      <c r="V21" s="85">
        <f t="shared" si="0"/>
        <v>785.17</v>
      </c>
      <c r="W21" s="85">
        <f t="shared" si="0"/>
        <v>1.06E-2</v>
      </c>
      <c r="X21" s="85">
        <f t="shared" si="0"/>
        <v>1.4100000000000001E-2</v>
      </c>
      <c r="Y21" s="89">
        <f t="shared" si="0"/>
        <v>0.59700000000000009</v>
      </c>
    </row>
    <row r="22" spans="2:25" s="10" customFormat="1" ht="39" customHeight="1" thickBot="1" x14ac:dyDescent="0.3">
      <c r="B22" s="90"/>
      <c r="C22" s="91"/>
      <c r="D22" s="92"/>
      <c r="E22" s="93"/>
      <c r="F22" s="94" t="s">
        <v>43</v>
      </c>
      <c r="G22" s="93"/>
      <c r="H22" s="91"/>
      <c r="I22" s="95"/>
      <c r="J22" s="96"/>
      <c r="K22" s="97"/>
      <c r="L22" s="98">
        <f>L21/23.5</f>
        <v>28.679148936170215</v>
      </c>
      <c r="M22" s="95"/>
      <c r="N22" s="95"/>
      <c r="O22" s="96"/>
      <c r="P22" s="96"/>
      <c r="Q22" s="97"/>
      <c r="R22" s="99"/>
      <c r="S22" s="96"/>
      <c r="T22" s="96"/>
      <c r="U22" s="96"/>
      <c r="V22" s="96"/>
      <c r="W22" s="96"/>
      <c r="X22" s="96"/>
      <c r="Y22" s="100"/>
    </row>
    <row r="23" spans="2:25" x14ac:dyDescent="0.25">
      <c r="B23" s="8"/>
      <c r="C23" s="8"/>
      <c r="D23" s="101"/>
      <c r="E23" s="8"/>
      <c r="F23" s="8"/>
      <c r="G23" s="8"/>
      <c r="H23" s="102"/>
      <c r="I23" s="103"/>
      <c r="J23" s="102"/>
      <c r="K23" s="8"/>
      <c r="L23" s="104"/>
      <c r="M23" s="8"/>
      <c r="N23" s="8"/>
      <c r="O23" s="8"/>
    </row>
    <row r="24" spans="2:25" ht="18.75" x14ac:dyDescent="0.25">
      <c r="B24" s="105"/>
      <c r="C24" s="106"/>
      <c r="D24" s="107"/>
      <c r="E24" s="102"/>
      <c r="F24" s="107"/>
      <c r="G24" s="107"/>
    </row>
    <row r="25" spans="2:25" x14ac:dyDescent="0.25">
      <c r="D25"/>
    </row>
    <row r="33" spans="5:11" x14ac:dyDescent="0.25">
      <c r="E33" s="107"/>
      <c r="F33" s="107"/>
      <c r="G33" s="107"/>
      <c r="H33" s="107"/>
      <c r="I33" s="107"/>
      <c r="J33" s="107"/>
      <c r="K33" s="107"/>
    </row>
    <row r="34" spans="5:11" x14ac:dyDescent="0.25">
      <c r="E34" s="107"/>
      <c r="F34" s="107"/>
      <c r="G34" s="107"/>
      <c r="H34" s="107"/>
      <c r="I34" s="107"/>
      <c r="J34" s="107"/>
      <c r="K34" s="107"/>
    </row>
    <row r="35" spans="5:11" x14ac:dyDescent="0.25">
      <c r="E35" s="107"/>
      <c r="F35" s="107"/>
      <c r="G35" s="107"/>
      <c r="H35" s="107"/>
      <c r="I35" s="107"/>
      <c r="J35" s="107"/>
      <c r="K35" s="107"/>
    </row>
    <row r="36" spans="5:11" x14ac:dyDescent="0.25">
      <c r="E36" s="107"/>
      <c r="F36" s="107"/>
      <c r="G36" s="107"/>
      <c r="H36" s="107"/>
      <c r="I36" s="107"/>
      <c r="J36" s="107"/>
      <c r="K36" s="107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2022-08-31T01:28:40Z</dcterms:created>
  <dcterms:modified xsi:type="dcterms:W3CDTF">2022-08-31T01:57:17Z</dcterms:modified>
</cp:coreProperties>
</file>