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13 день" sheetId="1" r:id="rId1"/>
  </sheets>
  <calcPr calcId="145621" refMode="R1C1"/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J20" i="1" s="1"/>
  <c r="I19" i="1"/>
  <c r="H19" i="1"/>
  <c r="G19" i="1"/>
  <c r="E19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J11" i="1" s="1"/>
  <c r="I10" i="1"/>
  <c r="H10" i="1"/>
  <c r="G10" i="1"/>
  <c r="E10" i="1"/>
</calcChain>
</file>

<file path=xl/sharedStrings.xml><?xml version="1.0" encoding="utf-8"?>
<sst xmlns="http://schemas.openxmlformats.org/spreadsheetml/2006/main" count="61" uniqueCount="55">
  <si>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</si>
  <si>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</si>
  <si>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</si>
  <si>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</si>
  <si>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</si>
  <si>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</si>
  <si>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</si>
  <si>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</si>
  <si>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</si>
  <si>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</si>
  <si>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</si>
  <si>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</si>
  <si>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</si>
  <si>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</si>
  <si>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</si>
  <si>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</si>
  <si>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</si>
  <si>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</si>
  <si>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</si>
  <si>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</si>
  <si>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</si>
  <si>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</si>
  <si>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</si>
  <si>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</si>
  <si>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</si>
  <si>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</si>
  <si>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</si>
  <si>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</si>
  <si>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</si>
  <si>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</si>
  <si>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</si>
  <si>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</si>
  <si>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горячее блюдо</t>
  </si>
  <si>
    <t>горячий напиток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</si>
  <si>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</si>
  <si>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</si>
  <si>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</si>
  <si>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</si>
  <si>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</si>
  <si>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</si>
  <si>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</si>
  <si>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1 блюдо </t>
  </si>
  <si>
    <t>Суп куриный с вермишелью</t>
  </si>
  <si>
    <t>3 блюдо</t>
  </si>
  <si>
    <t>Хлеб пшеничный</t>
  </si>
  <si>
    <t>Запеканка творожная со сгущенным молоком</t>
  </si>
  <si>
    <t>этикетка</t>
  </si>
  <si>
    <t>пром. произв.</t>
  </si>
  <si>
    <t>Конфета шокололадная "Лунная ночь"</t>
  </si>
  <si>
    <t>Кофейный напиток с молоком</t>
  </si>
  <si>
    <t>2  блюдо</t>
  </si>
  <si>
    <t>Биточек мясной</t>
  </si>
  <si>
    <t xml:space="preserve"> гарнир</t>
  </si>
  <si>
    <t>Каша гречневая рассыпчатая с маслом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</si>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</sst>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0" fontId="8" fillId="0" borderId="4" xfId="0" applyFont="1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2" borderId="16" xfId="0" applyFont="1" applyFill="1" applyBorder="1"/>
    <xf numFmtId="0" fontId="8" fillId="2" borderId="26" xfId="0" applyFont="1" applyFill="1" applyBorder="1" applyAlignment="1">
      <alignment horizontal="center"/>
    </xf>
    <xf numFmtId="0" fontId="8" fillId="2" borderId="26" xfId="0" applyFont="1" applyFill="1" applyBorder="1"/>
    <xf numFmtId="0" fontId="8" fillId="2" borderId="27" xfId="0" applyFont="1" applyFill="1" applyBorder="1" applyAlignment="1">
      <alignment wrapText="1"/>
    </xf>
    <xf numFmtId="0" fontId="8" fillId="2" borderId="28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7" fillId="2" borderId="0" xfId="0" applyFont="1" applyFill="1"/>
    <xf numFmtId="0" fontId="8" fillId="2" borderId="27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9" fillId="0" borderId="26" xfId="1" applyFont="1" applyBorder="1" applyAlignment="1">
      <alignment horizontal="center"/>
    </xf>
    <xf numFmtId="0" fontId="8" fillId="0" borderId="27" xfId="0" applyFont="1" applyBorder="1"/>
    <xf numFmtId="0" fontId="8" fillId="0" borderId="26" xfId="0" applyFont="1" applyBorder="1" applyAlignment="1">
      <alignment wrapText="1"/>
    </xf>
    <xf numFmtId="0" fontId="8" fillId="0" borderId="26" xfId="0" applyFont="1" applyBorder="1" applyAlignment="1">
      <alignment horizontal="center" wrapText="1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/>
    <xf numFmtId="0" fontId="9" fillId="2" borderId="3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8" fillId="2" borderId="27" xfId="0" applyFont="1" applyFill="1" applyBorder="1"/>
    <xf numFmtId="0" fontId="4" fillId="2" borderId="26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0" fontId="6" fillId="2" borderId="26" xfId="0" applyFont="1" applyFill="1" applyBorder="1"/>
    <xf numFmtId="0" fontId="9" fillId="2" borderId="31" xfId="0" applyFont="1" applyFill="1" applyBorder="1" applyAlignment="1">
      <alignment horizontal="center"/>
    </xf>
    <xf numFmtId="164" fontId="4" fillId="2" borderId="28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/>
    <xf numFmtId="0" fontId="4" fillId="2" borderId="34" xfId="0" applyFont="1" applyFill="1" applyBorder="1" applyAlignment="1">
      <alignment horizontal="left"/>
    </xf>
    <xf numFmtId="0" fontId="6" fillId="2" borderId="34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8" fillId="0" borderId="1" xfId="0" applyFont="1" applyBorder="1"/>
    <xf numFmtId="0" fontId="8" fillId="2" borderId="26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6" fillId="2" borderId="16" xfId="0" applyFont="1" applyFill="1" applyBorder="1"/>
    <xf numFmtId="0" fontId="6" fillId="0" borderId="16" xfId="0" applyFont="1" applyBorder="1"/>
    <xf numFmtId="0" fontId="9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/>
    <xf numFmtId="0" fontId="3" fillId="2" borderId="3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/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1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/>
    <xf numFmtId="0" fontId="9" fillId="0" borderId="3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6" fillId="0" borderId="27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1"/>
  <sheetViews>
    <sheetView tabSelected="1" zoomScale="60" zoomScaleNormal="60" workbookViewId="0">
      <selection activeCell="C26" sqref="C26"/>
    </sheetView>
  </sheetViews>
  <sheetFormatPr defaultRowHeight="15" x14ac:dyDescent="0.25"/>
  <cols>
    <col min="1" max="1" width="16.85546875" customWidth="1"/>
    <col min="2" max="2" width="15.7109375" style="111" customWidth="1"/>
    <col min="3" max="3" width="24.42578125" customWidth="1"/>
    <col min="4" max="4" width="64.42578125" customWidth="1"/>
    <col min="5" max="5" width="15.42578125" customWidth="1"/>
    <col min="6" max="6" width="18.2851562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  <col min="22" max="22" width="11.140625" bestFit="1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15">
        <v>44692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s="13" customFormat="1" ht="21.75" customHeight="1" thickBot="1" x14ac:dyDescent="0.3">
      <c r="A4" s="7"/>
      <c r="B4" s="8" t="s">
        <v>3</v>
      </c>
      <c r="C4" s="9"/>
      <c r="D4" s="10"/>
      <c r="E4" s="8"/>
      <c r="F4" s="8"/>
      <c r="G4" s="11" t="s">
        <v>4</v>
      </c>
      <c r="H4" s="11"/>
      <c r="I4" s="11"/>
      <c r="J4" s="12" t="s">
        <v>5</v>
      </c>
      <c r="K4" s="130" t="s">
        <v>6</v>
      </c>
      <c r="L4" s="131"/>
      <c r="M4" s="131"/>
      <c r="N4" s="131"/>
      <c r="O4" s="132"/>
      <c r="P4" s="130" t="s">
        <v>7</v>
      </c>
      <c r="Q4" s="131"/>
      <c r="R4" s="131"/>
      <c r="S4" s="131"/>
      <c r="T4" s="131"/>
      <c r="U4" s="131"/>
      <c r="V4" s="131"/>
      <c r="W4" s="132"/>
    </row>
    <row r="5" spans="1:23" s="13" customFormat="1" ht="28.5" customHeight="1" thickBot="1" x14ac:dyDescent="0.3">
      <c r="A5" s="14" t="s">
        <v>8</v>
      </c>
      <c r="B5" s="15" t="s">
        <v>9</v>
      </c>
      <c r="C5" s="16" t="s">
        <v>10</v>
      </c>
      <c r="D5" s="15" t="s">
        <v>11</v>
      </c>
      <c r="E5" s="15" t="s">
        <v>12</v>
      </c>
      <c r="F5" s="15" t="s">
        <v>13</v>
      </c>
      <c r="G5" s="17" t="s">
        <v>14</v>
      </c>
      <c r="H5" s="18" t="s">
        <v>15</v>
      </c>
      <c r="I5" s="19" t="s">
        <v>16</v>
      </c>
      <c r="J5" s="20" t="s">
        <v>17</v>
      </c>
      <c r="K5" s="21" t="s">
        <v>18</v>
      </c>
      <c r="L5" s="21" t="s">
        <v>19</v>
      </c>
      <c r="M5" s="21" t="s">
        <v>20</v>
      </c>
      <c r="N5" s="22" t="s">
        <v>21</v>
      </c>
      <c r="O5" s="21" t="s">
        <v>22</v>
      </c>
      <c r="P5" s="21" t="s">
        <v>23</v>
      </c>
      <c r="Q5" s="21" t="s">
        <v>24</v>
      </c>
      <c r="R5" s="21" t="s">
        <v>25</v>
      </c>
      <c r="S5" s="21" t="s">
        <v>26</v>
      </c>
      <c r="T5" s="21" t="s">
        <v>27</v>
      </c>
      <c r="U5" s="21" t="s">
        <v>28</v>
      </c>
      <c r="V5" s="21" t="s">
        <v>29</v>
      </c>
      <c r="W5" s="23" t="s">
        <v>30</v>
      </c>
    </row>
    <row r="6" spans="1:23" s="13" customFormat="1" ht="26.45" customHeight="1" x14ac:dyDescent="0.25">
      <c r="A6" s="24" t="s">
        <v>31</v>
      </c>
      <c r="B6" s="25" t="s">
        <v>46</v>
      </c>
      <c r="C6" s="26" t="s">
        <v>47</v>
      </c>
      <c r="D6" s="27" t="s">
        <v>48</v>
      </c>
      <c r="E6" s="25">
        <v>15</v>
      </c>
      <c r="F6" s="27"/>
      <c r="G6" s="28">
        <v>0.93</v>
      </c>
      <c r="H6" s="29">
        <v>5.31</v>
      </c>
      <c r="I6" s="30">
        <v>7.23</v>
      </c>
      <c r="J6" s="31">
        <v>80.849999999999994</v>
      </c>
      <c r="K6" s="32">
        <v>0.3</v>
      </c>
      <c r="L6" s="33">
        <v>0</v>
      </c>
      <c r="M6" s="34">
        <v>0</v>
      </c>
      <c r="N6" s="34">
        <v>0.79</v>
      </c>
      <c r="O6" s="35">
        <v>0.67</v>
      </c>
      <c r="P6" s="32">
        <v>3.15</v>
      </c>
      <c r="Q6" s="34">
        <v>4.95</v>
      </c>
      <c r="R6" s="34">
        <v>4.6500000000000004</v>
      </c>
      <c r="S6" s="34"/>
      <c r="T6" s="34"/>
      <c r="U6" s="34"/>
      <c r="V6" s="34"/>
      <c r="W6" s="35"/>
    </row>
    <row r="7" spans="1:23" s="47" customFormat="1" ht="39.75" customHeight="1" x14ac:dyDescent="0.25">
      <c r="A7" s="36"/>
      <c r="B7" s="37">
        <v>248</v>
      </c>
      <c r="C7" s="38" t="s">
        <v>32</v>
      </c>
      <c r="D7" s="39" t="s">
        <v>45</v>
      </c>
      <c r="E7" s="40">
        <v>150</v>
      </c>
      <c r="F7" s="38"/>
      <c r="G7" s="41">
        <v>22.38</v>
      </c>
      <c r="H7" s="42">
        <v>11.74</v>
      </c>
      <c r="I7" s="43">
        <v>32.58</v>
      </c>
      <c r="J7" s="44">
        <v>327.27999999999997</v>
      </c>
      <c r="K7" s="45">
        <v>0.09</v>
      </c>
      <c r="L7" s="41">
        <v>0.33</v>
      </c>
      <c r="M7" s="42">
        <v>1.45</v>
      </c>
      <c r="N7" s="42">
        <v>60</v>
      </c>
      <c r="O7" s="46">
        <v>0.27</v>
      </c>
      <c r="P7" s="45">
        <v>234.33</v>
      </c>
      <c r="Q7" s="42">
        <v>286.56</v>
      </c>
      <c r="R7" s="42">
        <v>45.1</v>
      </c>
      <c r="S7" s="42">
        <v>1.5</v>
      </c>
      <c r="T7" s="42">
        <v>210.04</v>
      </c>
      <c r="U7" s="42">
        <v>0</v>
      </c>
      <c r="V7" s="42">
        <v>0.02</v>
      </c>
      <c r="W7" s="46">
        <v>0.03</v>
      </c>
    </row>
    <row r="8" spans="1:23" s="47" customFormat="1" ht="26.45" customHeight="1" x14ac:dyDescent="0.25">
      <c r="A8" s="36"/>
      <c r="B8" s="37"/>
      <c r="C8" s="48" t="s">
        <v>33</v>
      </c>
      <c r="D8" s="49" t="s">
        <v>49</v>
      </c>
      <c r="E8" s="37">
        <v>200</v>
      </c>
      <c r="F8" s="38"/>
      <c r="G8" s="41">
        <v>3.2</v>
      </c>
      <c r="H8" s="42">
        <v>3.2</v>
      </c>
      <c r="I8" s="43">
        <v>14.6</v>
      </c>
      <c r="J8" s="44">
        <v>100.8</v>
      </c>
      <c r="K8" s="45">
        <v>6.5</v>
      </c>
      <c r="L8" s="41">
        <v>0.32</v>
      </c>
      <c r="M8" s="42">
        <v>1.08</v>
      </c>
      <c r="N8" s="42">
        <v>40</v>
      </c>
      <c r="O8" s="46">
        <v>0.1</v>
      </c>
      <c r="P8" s="41">
        <v>178.44</v>
      </c>
      <c r="Q8" s="42">
        <v>136.9</v>
      </c>
      <c r="R8" s="42">
        <v>25.2</v>
      </c>
      <c r="S8" s="42">
        <v>0.42</v>
      </c>
      <c r="T8" s="42">
        <v>319.2</v>
      </c>
      <c r="U8" s="42">
        <v>1.6E-2</v>
      </c>
      <c r="V8" s="42">
        <v>4.0000000000000001E-3</v>
      </c>
      <c r="W8" s="46">
        <v>0.04</v>
      </c>
    </row>
    <row r="9" spans="1:23" s="47" customFormat="1" ht="26.45" customHeight="1" x14ac:dyDescent="0.25">
      <c r="A9" s="36"/>
      <c r="B9" s="50">
        <v>121</v>
      </c>
      <c r="C9" s="51" t="s">
        <v>34</v>
      </c>
      <c r="D9" s="52" t="s">
        <v>35</v>
      </c>
      <c r="E9" s="53">
        <v>20</v>
      </c>
      <c r="F9" s="54"/>
      <c r="G9" s="41">
        <v>1.44</v>
      </c>
      <c r="H9" s="42">
        <v>0.13</v>
      </c>
      <c r="I9" s="43">
        <v>9.83</v>
      </c>
      <c r="J9" s="44">
        <v>50.44</v>
      </c>
      <c r="K9" s="45">
        <v>0.04</v>
      </c>
      <c r="L9" s="41">
        <v>7.0000000000000001E-3</v>
      </c>
      <c r="M9" s="42">
        <v>0</v>
      </c>
      <c r="N9" s="42">
        <v>0</v>
      </c>
      <c r="O9" s="43">
        <v>0</v>
      </c>
      <c r="P9" s="45">
        <v>7.5</v>
      </c>
      <c r="Q9" s="42">
        <v>24.6</v>
      </c>
      <c r="R9" s="42">
        <v>9.9</v>
      </c>
      <c r="S9" s="42">
        <v>0.45</v>
      </c>
      <c r="T9" s="42">
        <v>18.399999999999999</v>
      </c>
      <c r="U9" s="42">
        <v>0</v>
      </c>
      <c r="V9" s="42">
        <v>0</v>
      </c>
      <c r="W9" s="46">
        <v>0</v>
      </c>
    </row>
    <row r="10" spans="1:23" s="47" customFormat="1" ht="26.45" customHeight="1" x14ac:dyDescent="0.25">
      <c r="A10" s="36"/>
      <c r="B10" s="60"/>
      <c r="C10" s="61"/>
      <c r="D10" s="62" t="s">
        <v>38</v>
      </c>
      <c r="E10" s="63">
        <f>SUM(E6:E9)</f>
        <v>385</v>
      </c>
      <c r="F10" s="64"/>
      <c r="G10" s="57">
        <f t="shared" ref="G10:W10" si="0">SUM(G6:G9)</f>
        <v>27.95</v>
      </c>
      <c r="H10" s="58">
        <f t="shared" si="0"/>
        <v>20.38</v>
      </c>
      <c r="I10" s="65">
        <f t="shared" si="0"/>
        <v>64.240000000000009</v>
      </c>
      <c r="J10" s="66">
        <f t="shared" si="0"/>
        <v>559.37</v>
      </c>
      <c r="K10" s="56">
        <f t="shared" si="0"/>
        <v>6.93</v>
      </c>
      <c r="L10" s="58">
        <f t="shared" si="0"/>
        <v>0.65700000000000003</v>
      </c>
      <c r="M10" s="58">
        <f t="shared" si="0"/>
        <v>2.5300000000000002</v>
      </c>
      <c r="N10" s="58">
        <f t="shared" si="0"/>
        <v>100.78999999999999</v>
      </c>
      <c r="O10" s="59">
        <f t="shared" si="0"/>
        <v>1.04</v>
      </c>
      <c r="P10" s="57">
        <f t="shared" si="0"/>
        <v>423.42</v>
      </c>
      <c r="Q10" s="58">
        <f t="shared" si="0"/>
        <v>453.01</v>
      </c>
      <c r="R10" s="58">
        <f t="shared" si="0"/>
        <v>84.850000000000009</v>
      </c>
      <c r="S10" s="58">
        <f t="shared" si="0"/>
        <v>2.37</v>
      </c>
      <c r="T10" s="58">
        <f t="shared" si="0"/>
        <v>547.64</v>
      </c>
      <c r="U10" s="58">
        <f t="shared" si="0"/>
        <v>1.6E-2</v>
      </c>
      <c r="V10" s="58">
        <f t="shared" si="0"/>
        <v>2.4E-2</v>
      </c>
      <c r="W10" s="59">
        <f t="shared" si="0"/>
        <v>7.0000000000000007E-2</v>
      </c>
    </row>
    <row r="11" spans="1:23" s="47" customFormat="1" ht="26.45" customHeight="1" thickBot="1" x14ac:dyDescent="0.3">
      <c r="A11" s="36"/>
      <c r="B11" s="67"/>
      <c r="C11" s="68"/>
      <c r="D11" s="69" t="s">
        <v>39</v>
      </c>
      <c r="E11" s="67"/>
      <c r="F11" s="70"/>
      <c r="G11" s="71"/>
      <c r="H11" s="72"/>
      <c r="I11" s="73"/>
      <c r="J11" s="74">
        <f>J10/23.5</f>
        <v>23.802978723404255</v>
      </c>
      <c r="K11" s="75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6"/>
    </row>
    <row r="12" spans="1:23" s="13" customFormat="1" ht="26.45" customHeight="1" x14ac:dyDescent="0.25">
      <c r="A12" s="77" t="s">
        <v>40</v>
      </c>
      <c r="B12" s="25" t="s">
        <v>46</v>
      </c>
      <c r="C12" s="26" t="s">
        <v>47</v>
      </c>
      <c r="D12" s="27" t="s">
        <v>48</v>
      </c>
      <c r="E12" s="25">
        <v>15</v>
      </c>
      <c r="F12" s="27"/>
      <c r="G12" s="28">
        <v>0.93</v>
      </c>
      <c r="H12" s="29">
        <v>5.31</v>
      </c>
      <c r="I12" s="30">
        <v>7.23</v>
      </c>
      <c r="J12" s="31">
        <v>80.849999999999994</v>
      </c>
      <c r="K12" s="32">
        <v>0.3</v>
      </c>
      <c r="L12" s="33">
        <v>0</v>
      </c>
      <c r="M12" s="34">
        <v>0</v>
      </c>
      <c r="N12" s="34">
        <v>0.79</v>
      </c>
      <c r="O12" s="35">
        <v>0.67</v>
      </c>
      <c r="P12" s="32">
        <v>3.15</v>
      </c>
      <c r="Q12" s="34">
        <v>4.95</v>
      </c>
      <c r="R12" s="34">
        <v>4.6500000000000004</v>
      </c>
      <c r="S12" s="34"/>
      <c r="T12" s="34"/>
      <c r="U12" s="34"/>
      <c r="V12" s="34"/>
      <c r="W12" s="35"/>
    </row>
    <row r="13" spans="1:23" s="13" customFormat="1" ht="26.45" customHeight="1" x14ac:dyDescent="0.25">
      <c r="A13" s="24"/>
      <c r="B13" s="37">
        <v>35</v>
      </c>
      <c r="C13" s="48" t="s">
        <v>41</v>
      </c>
      <c r="D13" s="78" t="s">
        <v>42</v>
      </c>
      <c r="E13" s="79">
        <v>200</v>
      </c>
      <c r="F13" s="37"/>
      <c r="G13" s="80">
        <v>4.8</v>
      </c>
      <c r="H13" s="81">
        <v>7.6</v>
      </c>
      <c r="I13" s="82">
        <v>9</v>
      </c>
      <c r="J13" s="50">
        <v>123.6</v>
      </c>
      <c r="K13" s="41">
        <v>0.04</v>
      </c>
      <c r="L13" s="41">
        <v>0.1</v>
      </c>
      <c r="M13" s="42">
        <v>1.92</v>
      </c>
      <c r="N13" s="42">
        <v>167.8</v>
      </c>
      <c r="O13" s="43">
        <v>0</v>
      </c>
      <c r="P13" s="45">
        <v>32.18</v>
      </c>
      <c r="Q13" s="42">
        <v>49.14</v>
      </c>
      <c r="R13" s="42">
        <v>14.76</v>
      </c>
      <c r="S13" s="42">
        <v>0.64</v>
      </c>
      <c r="T13" s="42">
        <v>547.4</v>
      </c>
      <c r="U13" s="42">
        <v>6.0000000000000001E-3</v>
      </c>
      <c r="V13" s="42">
        <v>0</v>
      </c>
      <c r="W13" s="46">
        <v>6.4000000000000001E-2</v>
      </c>
    </row>
    <row r="14" spans="1:23" s="47" customFormat="1" ht="35.25" customHeight="1" x14ac:dyDescent="0.25">
      <c r="A14" s="83"/>
      <c r="B14" s="116">
        <v>91</v>
      </c>
      <c r="C14" s="117" t="s">
        <v>50</v>
      </c>
      <c r="D14" s="118" t="s">
        <v>51</v>
      </c>
      <c r="E14" s="119">
        <v>90</v>
      </c>
      <c r="F14" s="120"/>
      <c r="G14" s="121">
        <v>17.82</v>
      </c>
      <c r="H14" s="122">
        <v>11.97</v>
      </c>
      <c r="I14" s="123">
        <v>8.2799999999999994</v>
      </c>
      <c r="J14" s="124">
        <v>211.77</v>
      </c>
      <c r="K14" s="121">
        <v>0.36</v>
      </c>
      <c r="L14" s="122">
        <v>0.14000000000000001</v>
      </c>
      <c r="M14" s="122">
        <v>0.09</v>
      </c>
      <c r="N14" s="122">
        <v>0.45</v>
      </c>
      <c r="O14" s="123">
        <v>0.14000000000000001</v>
      </c>
      <c r="P14" s="121">
        <v>54.18</v>
      </c>
      <c r="Q14" s="122">
        <v>117.54</v>
      </c>
      <c r="R14" s="122">
        <v>24.85</v>
      </c>
      <c r="S14" s="122">
        <v>1.6</v>
      </c>
      <c r="T14" s="122">
        <v>223.7</v>
      </c>
      <c r="U14" s="122">
        <v>7.0000000000000001E-3</v>
      </c>
      <c r="V14" s="122">
        <v>1.8E-3</v>
      </c>
      <c r="W14" s="125">
        <v>3.5999999999999997E-2</v>
      </c>
    </row>
    <row r="15" spans="1:23" s="47" customFormat="1" ht="26.45" customHeight="1" x14ac:dyDescent="0.25">
      <c r="A15" s="83"/>
      <c r="B15" s="54">
        <v>54</v>
      </c>
      <c r="C15" s="51" t="s">
        <v>52</v>
      </c>
      <c r="D15" s="55" t="s">
        <v>53</v>
      </c>
      <c r="E15" s="126">
        <v>150</v>
      </c>
      <c r="F15" s="127"/>
      <c r="G15" s="56">
        <v>7.2</v>
      </c>
      <c r="H15" s="58">
        <v>5.0999999999999996</v>
      </c>
      <c r="I15" s="59">
        <v>33.9</v>
      </c>
      <c r="J15" s="128">
        <v>210.3</v>
      </c>
      <c r="K15" s="56">
        <v>0.21</v>
      </c>
      <c r="L15" s="58">
        <v>0.11</v>
      </c>
      <c r="M15" s="58">
        <v>0</v>
      </c>
      <c r="N15" s="58">
        <v>0</v>
      </c>
      <c r="O15" s="65">
        <v>0</v>
      </c>
      <c r="P15" s="56">
        <v>14.55</v>
      </c>
      <c r="Q15" s="58">
        <v>208.87</v>
      </c>
      <c r="R15" s="58">
        <v>139.99</v>
      </c>
      <c r="S15" s="58">
        <v>4.68</v>
      </c>
      <c r="T15" s="58">
        <v>273.8</v>
      </c>
      <c r="U15" s="58">
        <v>3.0000000000000001E-3</v>
      </c>
      <c r="V15" s="58">
        <v>5.0000000000000001E-3</v>
      </c>
      <c r="W15" s="59">
        <v>0.02</v>
      </c>
    </row>
    <row r="16" spans="1:23" s="13" customFormat="1" ht="33.75" customHeight="1" x14ac:dyDescent="0.25">
      <c r="A16" s="84"/>
      <c r="B16" s="60">
        <v>216</v>
      </c>
      <c r="C16" s="51" t="s">
        <v>43</v>
      </c>
      <c r="D16" s="52" t="s">
        <v>54</v>
      </c>
      <c r="E16" s="54">
        <v>200</v>
      </c>
      <c r="F16" s="129"/>
      <c r="G16" s="45">
        <v>0.26</v>
      </c>
      <c r="H16" s="42">
        <v>0</v>
      </c>
      <c r="I16" s="46">
        <v>15.46</v>
      </c>
      <c r="J16" s="85">
        <v>62</v>
      </c>
      <c r="K16" s="56">
        <v>0</v>
      </c>
      <c r="L16" s="57">
        <v>0</v>
      </c>
      <c r="M16" s="58">
        <v>4.4000000000000004</v>
      </c>
      <c r="N16" s="58">
        <v>0</v>
      </c>
      <c r="O16" s="59">
        <v>0</v>
      </c>
      <c r="P16" s="56">
        <v>0.4</v>
      </c>
      <c r="Q16" s="58">
        <v>0</v>
      </c>
      <c r="R16" s="58">
        <v>0</v>
      </c>
      <c r="S16" s="58">
        <v>0.04</v>
      </c>
      <c r="T16" s="58">
        <v>0.36</v>
      </c>
      <c r="U16" s="58">
        <v>0</v>
      </c>
      <c r="V16" s="58">
        <v>0</v>
      </c>
      <c r="W16" s="59">
        <v>0</v>
      </c>
    </row>
    <row r="17" spans="1:23" s="13" customFormat="1" ht="26.45" customHeight="1" x14ac:dyDescent="0.25">
      <c r="A17" s="84"/>
      <c r="B17" s="50">
        <v>119</v>
      </c>
      <c r="C17" s="51" t="s">
        <v>34</v>
      </c>
      <c r="D17" s="55" t="s">
        <v>44</v>
      </c>
      <c r="E17" s="54">
        <v>45</v>
      </c>
      <c r="F17" s="86"/>
      <c r="G17" s="41">
        <v>3.19</v>
      </c>
      <c r="H17" s="42">
        <v>0.31</v>
      </c>
      <c r="I17" s="43">
        <v>19.89</v>
      </c>
      <c r="J17" s="85">
        <v>108</v>
      </c>
      <c r="K17" s="41">
        <v>0.05</v>
      </c>
      <c r="L17" s="41">
        <v>0.02</v>
      </c>
      <c r="M17" s="42">
        <v>0</v>
      </c>
      <c r="N17" s="42">
        <v>0</v>
      </c>
      <c r="O17" s="43">
        <v>0</v>
      </c>
      <c r="P17" s="45">
        <v>16.649999999999999</v>
      </c>
      <c r="Q17" s="42">
        <v>98.1</v>
      </c>
      <c r="R17" s="42">
        <v>29.25</v>
      </c>
      <c r="S17" s="42">
        <v>1.26</v>
      </c>
      <c r="T17" s="42">
        <v>41.85</v>
      </c>
      <c r="U17" s="42">
        <v>2E-3</v>
      </c>
      <c r="V17" s="42">
        <v>3.0000000000000001E-3</v>
      </c>
      <c r="W17" s="87">
        <v>0</v>
      </c>
    </row>
    <row r="18" spans="1:23" s="13" customFormat="1" ht="26.45" customHeight="1" x14ac:dyDescent="0.25">
      <c r="A18" s="84"/>
      <c r="B18" s="54">
        <v>120</v>
      </c>
      <c r="C18" s="51" t="s">
        <v>36</v>
      </c>
      <c r="D18" s="55" t="s">
        <v>37</v>
      </c>
      <c r="E18" s="54">
        <v>25</v>
      </c>
      <c r="F18" s="86"/>
      <c r="G18" s="41">
        <v>1.42</v>
      </c>
      <c r="H18" s="42">
        <v>0.27</v>
      </c>
      <c r="I18" s="43">
        <v>9.3000000000000007</v>
      </c>
      <c r="J18" s="85">
        <v>45.32</v>
      </c>
      <c r="K18" s="56">
        <v>0.02</v>
      </c>
      <c r="L18" s="57">
        <v>0.03</v>
      </c>
      <c r="M18" s="58">
        <v>0.1</v>
      </c>
      <c r="N18" s="58">
        <v>0</v>
      </c>
      <c r="O18" s="65">
        <v>0</v>
      </c>
      <c r="P18" s="56">
        <v>8.5</v>
      </c>
      <c r="Q18" s="58">
        <v>30</v>
      </c>
      <c r="R18" s="58">
        <v>10.25</v>
      </c>
      <c r="S18" s="58">
        <v>0.56999999999999995</v>
      </c>
      <c r="T18" s="58">
        <v>91.87</v>
      </c>
      <c r="U18" s="58">
        <v>2.5000000000000001E-3</v>
      </c>
      <c r="V18" s="58">
        <v>2.5000000000000001E-3</v>
      </c>
      <c r="W18" s="59">
        <v>0.02</v>
      </c>
    </row>
    <row r="19" spans="1:23" s="47" customFormat="1" ht="26.45" customHeight="1" x14ac:dyDescent="0.25">
      <c r="A19" s="83"/>
      <c r="B19" s="88"/>
      <c r="C19" s="89"/>
      <c r="D19" s="62" t="s">
        <v>38</v>
      </c>
      <c r="E19" s="90">
        <f>E12+E13+E14+E15+E16+E17+E18</f>
        <v>725</v>
      </c>
      <c r="F19" s="88"/>
      <c r="G19" s="91">
        <f>G12+G13+G14+G15+G16+G17+G18</f>
        <v>35.620000000000005</v>
      </c>
      <c r="H19" s="92">
        <f t="shared" ref="H19:K19" si="1">H12+H13+H14+H15+H16+H17+H18</f>
        <v>30.560000000000002</v>
      </c>
      <c r="I19" s="93">
        <f t="shared" si="1"/>
        <v>103.06</v>
      </c>
      <c r="J19" s="90">
        <f t="shared" si="1"/>
        <v>841.84</v>
      </c>
      <c r="K19" s="94">
        <f t="shared" si="1"/>
        <v>0.98</v>
      </c>
      <c r="L19" s="92">
        <f t="shared" ref="L19:W19" si="2">M12+L13+L14+L15+L16+L17+L18</f>
        <v>0.4</v>
      </c>
      <c r="M19" s="92">
        <f t="shared" si="2"/>
        <v>7.3</v>
      </c>
      <c r="N19" s="95">
        <f t="shared" si="2"/>
        <v>168.92</v>
      </c>
      <c r="O19" s="88">
        <f t="shared" si="2"/>
        <v>3.29</v>
      </c>
      <c r="P19" s="91">
        <f t="shared" si="2"/>
        <v>131.41</v>
      </c>
      <c r="Q19" s="92">
        <f t="shared" si="2"/>
        <v>508.30000000000007</v>
      </c>
      <c r="R19" s="92">
        <f t="shared" si="2"/>
        <v>219.10000000000002</v>
      </c>
      <c r="S19" s="92">
        <f t="shared" si="2"/>
        <v>8.7900000000000009</v>
      </c>
      <c r="T19" s="92">
        <f t="shared" si="2"/>
        <v>1178.9799999999996</v>
      </c>
      <c r="U19" s="92">
        <f t="shared" si="2"/>
        <v>2.0500000000000001E-2</v>
      </c>
      <c r="V19" s="92">
        <f t="shared" si="2"/>
        <v>1.23E-2</v>
      </c>
      <c r="W19" s="95">
        <f t="shared" si="2"/>
        <v>0.14000000000000001</v>
      </c>
    </row>
    <row r="20" spans="1:23" s="47" customFormat="1" ht="26.45" customHeight="1" thickBot="1" x14ac:dyDescent="0.3">
      <c r="A20" s="96"/>
      <c r="B20" s="97"/>
      <c r="C20" s="98"/>
      <c r="D20" s="69" t="s">
        <v>39</v>
      </c>
      <c r="E20" s="67"/>
      <c r="F20" s="67"/>
      <c r="G20" s="99"/>
      <c r="H20" s="100"/>
      <c r="I20" s="101"/>
      <c r="J20" s="102">
        <f>J19/23.5</f>
        <v>35.822978723404255</v>
      </c>
      <c r="K20" s="103"/>
      <c r="L20" s="100"/>
      <c r="M20" s="100"/>
      <c r="N20" s="100"/>
      <c r="O20" s="104"/>
      <c r="P20" s="99"/>
      <c r="Q20" s="100"/>
      <c r="R20" s="100"/>
      <c r="S20" s="100"/>
      <c r="T20" s="100"/>
      <c r="U20" s="100"/>
      <c r="V20" s="100"/>
      <c r="W20" s="104"/>
    </row>
    <row r="21" spans="1:23" x14ac:dyDescent="0.25">
      <c r="A21" s="5"/>
      <c r="B21" s="105"/>
      <c r="C21" s="106"/>
      <c r="D21" s="106"/>
      <c r="E21" s="106"/>
      <c r="F21" s="107"/>
      <c r="G21" s="108"/>
      <c r="H21" s="107"/>
      <c r="I21" s="106"/>
      <c r="J21" s="109"/>
      <c r="K21" s="106"/>
      <c r="L21" s="106"/>
      <c r="M21" s="106"/>
      <c r="N21" s="110"/>
      <c r="O21" s="110"/>
      <c r="P21" s="110"/>
      <c r="Q21" s="110"/>
      <c r="R21" s="110"/>
    </row>
    <row r="22" spans="1:23" ht="18.75" x14ac:dyDescent="0.25">
      <c r="C22" s="112"/>
      <c r="D22" s="113"/>
      <c r="E22" s="114"/>
      <c r="F22" s="112"/>
      <c r="G22" s="112"/>
      <c r="H22" s="112"/>
      <c r="I22" s="112"/>
    </row>
    <row r="23" spans="1:23" ht="18.75" x14ac:dyDescent="0.25">
      <c r="C23" s="112"/>
      <c r="D23" s="113"/>
      <c r="E23" s="114"/>
      <c r="F23" s="112"/>
      <c r="G23" s="112"/>
      <c r="H23" s="112"/>
      <c r="I23" s="112"/>
    </row>
    <row r="24" spans="1:23" ht="18.75" x14ac:dyDescent="0.25">
      <c r="C24" s="112"/>
      <c r="D24" s="113"/>
      <c r="E24" s="114"/>
      <c r="F24" s="112"/>
      <c r="G24" s="112"/>
      <c r="H24" s="112"/>
      <c r="I24" s="112"/>
    </row>
    <row r="25" spans="1:23" x14ac:dyDescent="0.25">
      <c r="C25" s="112"/>
      <c r="D25" s="112"/>
      <c r="E25" s="112"/>
      <c r="F25" s="112"/>
      <c r="G25" s="112"/>
      <c r="H25" s="112"/>
      <c r="I25" s="112"/>
    </row>
    <row r="26" spans="1:23" x14ac:dyDescent="0.25">
      <c r="C26" s="112"/>
      <c r="D26" s="112"/>
      <c r="E26" s="112"/>
      <c r="F26" s="112"/>
      <c r="G26" s="112"/>
      <c r="H26" s="112"/>
      <c r="I26" s="112"/>
    </row>
    <row r="27" spans="1:23" x14ac:dyDescent="0.25">
      <c r="C27" s="112"/>
      <c r="D27" s="112"/>
      <c r="E27" s="112"/>
      <c r="F27" s="112"/>
      <c r="G27" s="112"/>
      <c r="H27" s="112"/>
      <c r="I27" s="112"/>
    </row>
    <row r="28" spans="1:23" x14ac:dyDescent="0.25">
      <c r="C28" s="112"/>
      <c r="D28" s="112"/>
      <c r="E28" s="112"/>
      <c r="F28" s="112"/>
      <c r="G28" s="112"/>
      <c r="H28" s="112"/>
      <c r="I28" s="112"/>
    </row>
    <row r="29" spans="1:23" x14ac:dyDescent="0.25">
      <c r="C29" s="112"/>
      <c r="D29" s="112"/>
      <c r="E29" s="112"/>
      <c r="F29" s="112"/>
      <c r="G29" s="112"/>
      <c r="H29" s="112"/>
      <c r="I29" s="112"/>
    </row>
    <row r="30" spans="1:23" x14ac:dyDescent="0.25">
      <c r="C30" s="112"/>
      <c r="D30" s="112"/>
      <c r="E30" s="112"/>
      <c r="F30" s="112"/>
      <c r="G30" s="112"/>
      <c r="H30" s="112"/>
      <c r="I30" s="112"/>
    </row>
    <row r="31" spans="1:23" x14ac:dyDescent="0.25">
      <c r="C31" s="112"/>
      <c r="D31" s="112"/>
      <c r="E31" s="112"/>
      <c r="F31" s="112"/>
      <c r="G31" s="112"/>
      <c r="H31" s="112"/>
      <c r="I31" s="112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2022-05-06T02:06:03Z</dcterms:created>
  <dcterms:modified xsi:type="dcterms:W3CDTF">2022-05-06T02:49:38Z</dcterms:modified>
</cp:coreProperties>
</file>