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3 день" sheetId="1" r:id="rId1"/>
  </sheets>
  <calcPr calcId="145621" refMode="R1C1"/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3" i="1" s="1"/>
  <c r="J22" i="1"/>
  <c r="I22" i="1"/>
  <c r="H22" i="1"/>
  <c r="F2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<sst xmlns="http://schemas.openxmlformats.org/spreadsheetml/2006/main" count="63" uniqueCount="54">
  <si>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</si>
  <si>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</si>
  <si>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</si>
  <si>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</si>
  <si>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</si>
  <si>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</si>
  <si>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</si>
  <si>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</si>
  <si>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</si>
  <si>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</si>
  <si>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</si>
  <si>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</si>
  <si>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</si>
  <si>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</si>
  <si>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</si>
  <si>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</si>
  <si>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</si>
  <si>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</si>
  <si>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</si>
  <si>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</si>
  <si>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</si>
  <si>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</si>
  <si>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</si>
  <si>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</si>
  <si>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</si>
  <si>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</si>
  <si>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</si>
  <si>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</si>
  <si>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</si>
  <si>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</si>
  <si>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</si>
  <si>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</si>
  <si>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</si>
  <si>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</si>
  <si>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 xml:space="preserve">2 блюдо </t>
  </si>
  <si>
    <t>Котлета мясная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</si>
  <si>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</si>
  <si>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</si>
  <si>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</si>
  <si>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</si>
  <si>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</si>
  <si>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</si>
  <si>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</si>
  <si>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</si>
  <si>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</si>
  <si>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</si>
  <si>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</si>
  <si>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</si>
  <si>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 xml:space="preserve"> гарнир</t>
  </si>
  <si>
    <t>гор. Напиток</t>
  </si>
  <si>
    <t xml:space="preserve">Чай с сахаром </t>
  </si>
  <si>
    <t>Макаронные изделия отварные с маслом</t>
  </si>
  <si>
    <t>Компот из смеси сухофруктов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</si>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</sst>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1" xfId="0" applyFont="1" applyBorder="1"/>
    <xf numFmtId="0" fontId="7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19" xfId="0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0" borderId="10" xfId="0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/>
    <xf numFmtId="0" fontId="4" fillId="2" borderId="36" xfId="0" applyFont="1" applyFill="1" applyBorder="1" applyAlignment="1"/>
    <xf numFmtId="0" fontId="8" fillId="0" borderId="37" xfId="0" applyFont="1" applyBorder="1" applyAlignment="1">
      <alignment horizontal="center"/>
    </xf>
    <xf numFmtId="0" fontId="8" fillId="0" borderId="36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40" xfId="1" applyFont="1" applyBorder="1" applyAlignment="1">
      <alignment horizontal="center"/>
    </xf>
    <xf numFmtId="0" fontId="6" fillId="0" borderId="28" xfId="0" applyFont="1" applyBorder="1"/>
    <xf numFmtId="0" fontId="10" fillId="0" borderId="4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8" fillId="0" borderId="29" xfId="0" applyFont="1" applyBorder="1" applyAlignment="1"/>
    <xf numFmtId="0" fontId="8" fillId="2" borderId="2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10" fillId="2" borderId="35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4" fillId="2" borderId="29" xfId="0" applyFont="1" applyFill="1" applyBorder="1" applyAlignment="1"/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0" fontId="6" fillId="0" borderId="10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/>
    <xf numFmtId="0" fontId="4" fillId="2" borderId="36" xfId="0" applyFont="1" applyFill="1" applyBorder="1"/>
    <xf numFmtId="0" fontId="6" fillId="0" borderId="36" xfId="0" applyFont="1" applyBorder="1"/>
    <xf numFmtId="0" fontId="6" fillId="0" borderId="38" xfId="0" applyFont="1" applyBorder="1"/>
    <xf numFmtId="0" fontId="6" fillId="0" borderId="14" xfId="0" applyFont="1" applyBorder="1"/>
    <xf numFmtId="0" fontId="6" fillId="0" borderId="39" xfId="0" applyFont="1" applyBorder="1"/>
    <xf numFmtId="164" fontId="3" fillId="0" borderId="37" xfId="0" applyNumberFormat="1" applyFont="1" applyBorder="1" applyAlignment="1">
      <alignment horizontal="center"/>
    </xf>
    <xf numFmtId="0" fontId="6" fillId="0" borderId="13" xfId="0" applyFont="1" applyBorder="1"/>
    <xf numFmtId="0" fontId="10" fillId="2" borderId="3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/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30" xfId="1" applyFont="1" applyFill="1" applyBorder="1" applyAlignment="1">
      <alignment horizontal="center"/>
    </xf>
    <xf numFmtId="0" fontId="8" fillId="0" borderId="28" xfId="0" applyFont="1" applyFill="1" applyBorder="1"/>
    <xf numFmtId="0" fontId="7" fillId="0" borderId="29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30" xfId="0" applyFont="1" applyFill="1" applyBorder="1" applyAlignment="1">
      <alignment horizontal="left"/>
    </xf>
    <xf numFmtId="0" fontId="8" fillId="0" borderId="29" xfId="0" applyFont="1" applyFill="1" applyBorder="1" applyAlignment="1"/>
    <xf numFmtId="0" fontId="8" fillId="0" borderId="35" xfId="0" applyFont="1" applyFill="1" applyBorder="1" applyAlignment="1">
      <alignment horizontal="center"/>
    </xf>
    <xf numFmtId="0" fontId="10" fillId="0" borderId="31" xfId="1" applyFont="1" applyFill="1" applyBorder="1" applyAlignment="1">
      <alignment horizontal="center" wrapText="1"/>
    </xf>
    <xf numFmtId="0" fontId="10" fillId="0" borderId="32" xfId="1" applyFont="1" applyFill="1" applyBorder="1" applyAlignment="1">
      <alignment horizontal="center" wrapText="1"/>
    </xf>
    <xf numFmtId="0" fontId="10" fillId="0" borderId="33" xfId="1" applyFont="1" applyFill="1" applyBorder="1" applyAlignment="1">
      <alignment horizontal="center" wrapText="1"/>
    </xf>
    <xf numFmtId="0" fontId="10" fillId="0" borderId="30" xfId="1" applyFont="1" applyFill="1" applyBorder="1" applyAlignment="1">
      <alignment horizontal="center" wrapText="1"/>
    </xf>
    <xf numFmtId="0" fontId="10" fillId="0" borderId="34" xfId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4" fillId="0" borderId="30" xfId="0" applyFont="1" applyFill="1" applyBorder="1" applyAlignment="1"/>
    <xf numFmtId="0" fontId="3" fillId="0" borderId="29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/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tabSelected="1" zoomScale="60" zoomScaleNormal="60" workbookViewId="0">
      <selection activeCell="C24" sqref="C24"/>
    </sheetView>
  </sheetViews>
  <sheetFormatPr defaultRowHeight="15" x14ac:dyDescent="0.25"/>
  <cols>
    <col min="1" max="2" width="19.7109375" customWidth="1"/>
    <col min="3" max="3" width="16.140625" style="111" customWidth="1"/>
    <col min="4" max="4" width="20.85546875" customWidth="1"/>
    <col min="5" max="5" width="54.28515625" customWidth="1"/>
    <col min="6" max="6" width="13.85546875" customWidth="1"/>
    <col min="7" max="7" width="16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5" max="15" width="10.42578125" customWidth="1"/>
    <col min="23" max="23" width="11.28515625" customWidth="1"/>
  </cols>
  <sheetData>
    <row r="2" spans="1:24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152">
        <v>44678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4" customFormat="1" ht="21.75" customHeight="1" thickBot="1" x14ac:dyDescent="0.3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2"/>
      <c r="J4" s="12"/>
      <c r="K4" s="13" t="s">
        <v>5</v>
      </c>
      <c r="L4" s="153" t="s">
        <v>6</v>
      </c>
      <c r="M4" s="154"/>
      <c r="N4" s="155"/>
      <c r="O4" s="155"/>
      <c r="P4" s="156"/>
      <c r="Q4" s="157" t="s">
        <v>7</v>
      </c>
      <c r="R4" s="158"/>
      <c r="S4" s="158"/>
      <c r="T4" s="158"/>
      <c r="U4" s="158"/>
      <c r="V4" s="158"/>
      <c r="W4" s="158"/>
      <c r="X4" s="159"/>
    </row>
    <row r="5" spans="1:24" s="14" customFormat="1" ht="31.5" thickBot="1" x14ac:dyDescent="0.3">
      <c r="A5" s="15" t="s">
        <v>8</v>
      </c>
      <c r="B5" s="15"/>
      <c r="C5" s="16" t="s">
        <v>9</v>
      </c>
      <c r="D5" s="17" t="s">
        <v>10</v>
      </c>
      <c r="E5" s="16" t="s">
        <v>11</v>
      </c>
      <c r="F5" s="18" t="s">
        <v>12</v>
      </c>
      <c r="G5" s="16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23" t="s">
        <v>18</v>
      </c>
      <c r="M5" s="23" t="s">
        <v>19</v>
      </c>
      <c r="N5" s="23" t="s">
        <v>20</v>
      </c>
      <c r="O5" s="24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3" t="s">
        <v>26</v>
      </c>
      <c r="U5" s="23" t="s">
        <v>27</v>
      </c>
      <c r="V5" s="23" t="s">
        <v>28</v>
      </c>
      <c r="W5" s="23" t="s">
        <v>29</v>
      </c>
      <c r="X5" s="23" t="s">
        <v>30</v>
      </c>
    </row>
    <row r="6" spans="1:24" s="14" customFormat="1" ht="37.5" customHeight="1" x14ac:dyDescent="0.25">
      <c r="A6" s="25" t="s">
        <v>31</v>
      </c>
      <c r="B6" s="26"/>
      <c r="C6" s="27">
        <v>28</v>
      </c>
      <c r="D6" s="28" t="s">
        <v>32</v>
      </c>
      <c r="E6" s="29" t="s">
        <v>33</v>
      </c>
      <c r="F6" s="30">
        <v>60</v>
      </c>
      <c r="G6" s="31"/>
      <c r="H6" s="32">
        <v>0.42</v>
      </c>
      <c r="I6" s="33">
        <v>0.06</v>
      </c>
      <c r="J6" s="34">
        <v>1.02</v>
      </c>
      <c r="K6" s="35">
        <v>6.18</v>
      </c>
      <c r="L6" s="36">
        <v>0.02</v>
      </c>
      <c r="M6" s="37">
        <v>0.02</v>
      </c>
      <c r="N6" s="38">
        <v>6</v>
      </c>
      <c r="O6" s="38">
        <v>10</v>
      </c>
      <c r="P6" s="39">
        <v>0</v>
      </c>
      <c r="Q6" s="37">
        <v>13.8</v>
      </c>
      <c r="R6" s="38">
        <v>25.2</v>
      </c>
      <c r="S6" s="38">
        <v>8.4</v>
      </c>
      <c r="T6" s="38">
        <v>0.36</v>
      </c>
      <c r="U6" s="38">
        <v>117.6</v>
      </c>
      <c r="V6" s="38">
        <v>0</v>
      </c>
      <c r="W6" s="38">
        <v>2.0000000000000001E-4</v>
      </c>
      <c r="X6" s="39">
        <v>0</v>
      </c>
    </row>
    <row r="7" spans="1:24" s="127" customFormat="1" ht="37.5" customHeight="1" x14ac:dyDescent="0.25">
      <c r="A7" s="118"/>
      <c r="B7" s="119"/>
      <c r="C7" s="115">
        <v>90</v>
      </c>
      <c r="D7" s="120" t="s">
        <v>34</v>
      </c>
      <c r="E7" s="121" t="s">
        <v>35</v>
      </c>
      <c r="F7" s="114">
        <v>90</v>
      </c>
      <c r="G7" s="115"/>
      <c r="H7" s="122">
        <v>15.2</v>
      </c>
      <c r="I7" s="123">
        <v>14.04</v>
      </c>
      <c r="J7" s="124">
        <v>8.9</v>
      </c>
      <c r="K7" s="125">
        <v>222.75</v>
      </c>
      <c r="L7" s="122">
        <v>0.37</v>
      </c>
      <c r="M7" s="123">
        <v>0.15</v>
      </c>
      <c r="N7" s="123">
        <v>0.09</v>
      </c>
      <c r="O7" s="123">
        <v>25.83</v>
      </c>
      <c r="P7" s="126">
        <v>0.16</v>
      </c>
      <c r="Q7" s="122">
        <v>54.18</v>
      </c>
      <c r="R7" s="123">
        <v>117.54</v>
      </c>
      <c r="S7" s="123">
        <v>24.8</v>
      </c>
      <c r="T7" s="123">
        <v>1.6</v>
      </c>
      <c r="U7" s="123">
        <v>268.38</v>
      </c>
      <c r="V7" s="123">
        <v>7.0000000000000001E-3</v>
      </c>
      <c r="W7" s="123">
        <v>2.7000000000000001E-3</v>
      </c>
      <c r="X7" s="124">
        <v>0.09</v>
      </c>
    </row>
    <row r="8" spans="1:24" s="127" customFormat="1" ht="37.5" customHeight="1" x14ac:dyDescent="0.25">
      <c r="A8" s="118"/>
      <c r="B8" s="119"/>
      <c r="C8" s="112">
        <v>50</v>
      </c>
      <c r="D8" s="128" t="s">
        <v>36</v>
      </c>
      <c r="E8" s="129" t="s">
        <v>37</v>
      </c>
      <c r="F8" s="112">
        <v>150</v>
      </c>
      <c r="G8" s="130"/>
      <c r="H8" s="131">
        <v>3.3</v>
      </c>
      <c r="I8" s="132">
        <v>7.8</v>
      </c>
      <c r="J8" s="133">
        <v>22.35</v>
      </c>
      <c r="K8" s="134">
        <v>173.1</v>
      </c>
      <c r="L8" s="131">
        <v>0.14000000000000001</v>
      </c>
      <c r="M8" s="132">
        <v>0.12</v>
      </c>
      <c r="N8" s="132">
        <v>18.149999999999999</v>
      </c>
      <c r="O8" s="132">
        <v>21.6</v>
      </c>
      <c r="P8" s="135">
        <v>0.1</v>
      </c>
      <c r="Q8" s="131">
        <v>36.36</v>
      </c>
      <c r="R8" s="132">
        <v>85.5</v>
      </c>
      <c r="S8" s="132">
        <v>27.8</v>
      </c>
      <c r="T8" s="132">
        <v>1.1399999999999999</v>
      </c>
      <c r="U8" s="132">
        <v>701.4</v>
      </c>
      <c r="V8" s="132">
        <v>8.0000000000000002E-3</v>
      </c>
      <c r="W8" s="132">
        <v>2E-3</v>
      </c>
      <c r="X8" s="136">
        <v>4.2000000000000003E-2</v>
      </c>
    </row>
    <row r="9" spans="1:24" s="127" customFormat="1" ht="37.5" customHeight="1" x14ac:dyDescent="0.25">
      <c r="A9" s="118"/>
      <c r="B9" s="119"/>
      <c r="C9" s="115">
        <v>98</v>
      </c>
      <c r="D9" s="120" t="s">
        <v>38</v>
      </c>
      <c r="E9" s="121" t="s">
        <v>52</v>
      </c>
      <c r="F9" s="114">
        <v>200</v>
      </c>
      <c r="G9" s="113"/>
      <c r="H9" s="137">
        <v>0.4</v>
      </c>
      <c r="I9" s="138">
        <v>0</v>
      </c>
      <c r="J9" s="139">
        <v>27</v>
      </c>
      <c r="K9" s="140">
        <v>110</v>
      </c>
      <c r="L9" s="137">
        <v>0.05</v>
      </c>
      <c r="M9" s="138">
        <v>0.02</v>
      </c>
      <c r="N9" s="138">
        <v>0</v>
      </c>
      <c r="O9" s="138">
        <v>0</v>
      </c>
      <c r="P9" s="141">
        <v>0</v>
      </c>
      <c r="Q9" s="137">
        <v>16.649999999999999</v>
      </c>
      <c r="R9" s="138">
        <v>98.1</v>
      </c>
      <c r="S9" s="138">
        <v>29.25</v>
      </c>
      <c r="T9" s="138">
        <v>1.26</v>
      </c>
      <c r="U9" s="138">
        <v>41.85</v>
      </c>
      <c r="V9" s="138">
        <v>2E-3</v>
      </c>
      <c r="W9" s="138">
        <v>3.0000000000000001E-3</v>
      </c>
      <c r="X9" s="116">
        <v>0</v>
      </c>
    </row>
    <row r="10" spans="1:24" s="127" customFormat="1" ht="37.5" customHeight="1" x14ac:dyDescent="0.25">
      <c r="A10" s="118"/>
      <c r="B10" s="119"/>
      <c r="C10" s="117">
        <v>119</v>
      </c>
      <c r="D10" s="120" t="s">
        <v>39</v>
      </c>
      <c r="E10" s="113" t="s">
        <v>40</v>
      </c>
      <c r="F10" s="114">
        <v>20</v>
      </c>
      <c r="G10" s="115"/>
      <c r="H10" s="137">
        <v>1.4</v>
      </c>
      <c r="I10" s="138">
        <v>0.14000000000000001</v>
      </c>
      <c r="J10" s="139">
        <v>8.8000000000000007</v>
      </c>
      <c r="K10" s="142">
        <v>48</v>
      </c>
      <c r="L10" s="137">
        <v>0.02</v>
      </c>
      <c r="M10" s="138">
        <v>6.0000000000000001E-3</v>
      </c>
      <c r="N10" s="138">
        <v>0</v>
      </c>
      <c r="O10" s="138">
        <v>0</v>
      </c>
      <c r="P10" s="141">
        <v>0</v>
      </c>
      <c r="Q10" s="137">
        <v>7.4</v>
      </c>
      <c r="R10" s="138">
        <v>43.6</v>
      </c>
      <c r="S10" s="138">
        <v>13</v>
      </c>
      <c r="T10" s="138">
        <v>0.56000000000000005</v>
      </c>
      <c r="U10" s="138">
        <v>18.600000000000001</v>
      </c>
      <c r="V10" s="138">
        <v>5.9999999999999995E-4</v>
      </c>
      <c r="W10" s="138">
        <v>1E-3</v>
      </c>
      <c r="X10" s="139">
        <v>0</v>
      </c>
    </row>
    <row r="11" spans="1:24" s="127" customFormat="1" ht="37.5" customHeight="1" x14ac:dyDescent="0.25">
      <c r="A11" s="118"/>
      <c r="B11" s="119"/>
      <c r="C11" s="115">
        <v>120</v>
      </c>
      <c r="D11" s="120" t="s">
        <v>41</v>
      </c>
      <c r="E11" s="113" t="s">
        <v>42</v>
      </c>
      <c r="F11" s="112">
        <v>20</v>
      </c>
      <c r="G11" s="115"/>
      <c r="H11" s="137">
        <v>1.1399999999999999</v>
      </c>
      <c r="I11" s="138">
        <v>0.22</v>
      </c>
      <c r="J11" s="139">
        <v>7.44</v>
      </c>
      <c r="K11" s="140">
        <v>36.26</v>
      </c>
      <c r="L11" s="137">
        <v>0.02</v>
      </c>
      <c r="M11" s="138">
        <v>2.4E-2</v>
      </c>
      <c r="N11" s="138">
        <v>0.08</v>
      </c>
      <c r="O11" s="138">
        <v>0</v>
      </c>
      <c r="P11" s="141">
        <v>0</v>
      </c>
      <c r="Q11" s="137">
        <v>6.8</v>
      </c>
      <c r="R11" s="138">
        <v>24</v>
      </c>
      <c r="S11" s="138">
        <v>8.1999999999999993</v>
      </c>
      <c r="T11" s="138">
        <v>0.46</v>
      </c>
      <c r="U11" s="138">
        <v>73.5</v>
      </c>
      <c r="V11" s="138">
        <v>2E-3</v>
      </c>
      <c r="W11" s="138">
        <v>2E-3</v>
      </c>
      <c r="X11" s="139">
        <v>1.2E-2</v>
      </c>
    </row>
    <row r="12" spans="1:24" s="127" customFormat="1" ht="37.5" customHeight="1" x14ac:dyDescent="0.25">
      <c r="A12" s="118"/>
      <c r="B12" s="119"/>
      <c r="C12" s="115"/>
      <c r="D12" s="120"/>
      <c r="E12" s="143" t="s">
        <v>43</v>
      </c>
      <c r="F12" s="144">
        <f>F6+F7+F8+F9+F10+F11</f>
        <v>540</v>
      </c>
      <c r="G12" s="115"/>
      <c r="H12" s="137">
        <f t="shared" ref="H12:X12" si="0">H6+H7+H8+H9+H10+H11</f>
        <v>21.859999999999996</v>
      </c>
      <c r="I12" s="138">
        <f t="shared" si="0"/>
        <v>22.259999999999998</v>
      </c>
      <c r="J12" s="139">
        <f t="shared" si="0"/>
        <v>75.510000000000005</v>
      </c>
      <c r="K12" s="145">
        <f t="shared" si="0"/>
        <v>596.29</v>
      </c>
      <c r="L12" s="137">
        <f t="shared" si="0"/>
        <v>0.62000000000000011</v>
      </c>
      <c r="M12" s="138">
        <f t="shared" si="0"/>
        <v>0.34</v>
      </c>
      <c r="N12" s="138">
        <f t="shared" si="0"/>
        <v>24.319999999999997</v>
      </c>
      <c r="O12" s="138">
        <f t="shared" si="0"/>
        <v>57.43</v>
      </c>
      <c r="P12" s="141">
        <f t="shared" si="0"/>
        <v>0.26</v>
      </c>
      <c r="Q12" s="137">
        <f t="shared" si="0"/>
        <v>135.19000000000003</v>
      </c>
      <c r="R12" s="138">
        <f t="shared" si="0"/>
        <v>393.94000000000005</v>
      </c>
      <c r="S12" s="138">
        <f t="shared" si="0"/>
        <v>111.45</v>
      </c>
      <c r="T12" s="138">
        <f t="shared" si="0"/>
        <v>5.38</v>
      </c>
      <c r="U12" s="138">
        <f t="shared" si="0"/>
        <v>1221.33</v>
      </c>
      <c r="V12" s="138">
        <f t="shared" si="0"/>
        <v>1.9599999999999999E-2</v>
      </c>
      <c r="W12" s="138">
        <f t="shared" si="0"/>
        <v>1.0900000000000002E-2</v>
      </c>
      <c r="X12" s="139">
        <f t="shared" si="0"/>
        <v>0.14400000000000002</v>
      </c>
    </row>
    <row r="13" spans="1:24" s="127" customFormat="1" ht="37.5" customHeight="1" x14ac:dyDescent="0.25">
      <c r="A13" s="118"/>
      <c r="B13" s="119"/>
      <c r="C13" s="115"/>
      <c r="D13" s="120"/>
      <c r="E13" s="146" t="s">
        <v>44</v>
      </c>
      <c r="F13" s="112"/>
      <c r="G13" s="113"/>
      <c r="H13" s="147"/>
      <c r="I13" s="148"/>
      <c r="J13" s="149"/>
      <c r="K13" s="150">
        <f>K12/23.5</f>
        <v>25.374042553191487</v>
      </c>
      <c r="L13" s="147"/>
      <c r="M13" s="148"/>
      <c r="N13" s="148"/>
      <c r="O13" s="148"/>
      <c r="P13" s="151"/>
      <c r="Q13" s="147"/>
      <c r="R13" s="148"/>
      <c r="S13" s="148"/>
      <c r="T13" s="148"/>
      <c r="U13" s="148"/>
      <c r="V13" s="148"/>
      <c r="W13" s="148"/>
      <c r="X13" s="149"/>
    </row>
    <row r="14" spans="1:24" s="14" customFormat="1" ht="37.5" customHeight="1" thickBot="1" x14ac:dyDescent="0.3">
      <c r="A14" s="54"/>
      <c r="B14" s="54"/>
      <c r="C14" s="55"/>
      <c r="D14" s="56"/>
      <c r="E14" s="57"/>
      <c r="F14" s="58"/>
      <c r="G14" s="59"/>
      <c r="H14" s="60"/>
      <c r="I14" s="61"/>
      <c r="J14" s="62"/>
      <c r="K14" s="63"/>
      <c r="L14" s="64"/>
      <c r="M14" s="60"/>
      <c r="N14" s="61"/>
      <c r="O14" s="61"/>
      <c r="P14" s="65"/>
      <c r="Q14" s="60"/>
      <c r="R14" s="61"/>
      <c r="S14" s="61"/>
      <c r="T14" s="61"/>
      <c r="U14" s="61"/>
      <c r="V14" s="61"/>
      <c r="W14" s="61"/>
      <c r="X14" s="53"/>
    </row>
    <row r="15" spans="1:24" s="14" customFormat="1" ht="37.5" customHeight="1" x14ac:dyDescent="0.25">
      <c r="A15" s="25" t="s">
        <v>45</v>
      </c>
      <c r="B15" s="25"/>
      <c r="C15" s="66">
        <v>28</v>
      </c>
      <c r="D15" s="28" t="s">
        <v>32</v>
      </c>
      <c r="E15" s="29" t="s">
        <v>33</v>
      </c>
      <c r="F15" s="30">
        <v>60</v>
      </c>
      <c r="G15" s="31"/>
      <c r="H15" s="32">
        <v>0.42</v>
      </c>
      <c r="I15" s="33">
        <v>0.06</v>
      </c>
      <c r="J15" s="34">
        <v>1.02</v>
      </c>
      <c r="K15" s="35">
        <v>6.18</v>
      </c>
      <c r="L15" s="36">
        <v>0.02</v>
      </c>
      <c r="M15" s="37">
        <v>0.02</v>
      </c>
      <c r="N15" s="38">
        <v>6</v>
      </c>
      <c r="O15" s="38">
        <v>10</v>
      </c>
      <c r="P15" s="39">
        <v>0</v>
      </c>
      <c r="Q15" s="67">
        <v>13.8</v>
      </c>
      <c r="R15" s="38">
        <v>25.2</v>
      </c>
      <c r="S15" s="38">
        <v>8.4</v>
      </c>
      <c r="T15" s="38">
        <v>0.36</v>
      </c>
      <c r="U15" s="38">
        <v>117.6</v>
      </c>
      <c r="V15" s="38">
        <v>0</v>
      </c>
      <c r="W15" s="38">
        <v>2.0000000000000001E-4</v>
      </c>
      <c r="X15" s="39">
        <v>0</v>
      </c>
    </row>
    <row r="16" spans="1:24" s="14" customFormat="1" ht="37.5" customHeight="1" thickBot="1" x14ac:dyDescent="0.3">
      <c r="A16" s="40"/>
      <c r="B16" s="40"/>
      <c r="C16" s="160">
        <v>33</v>
      </c>
      <c r="D16" s="42" t="s">
        <v>46</v>
      </c>
      <c r="E16" s="68" t="s">
        <v>47</v>
      </c>
      <c r="F16" s="69">
        <v>200</v>
      </c>
      <c r="G16" s="41"/>
      <c r="H16" s="70">
        <v>6.4</v>
      </c>
      <c r="I16" s="71">
        <v>6.2</v>
      </c>
      <c r="J16" s="47">
        <v>12.2</v>
      </c>
      <c r="K16" s="48">
        <v>130.6</v>
      </c>
      <c r="L16" s="70">
        <v>0.08</v>
      </c>
      <c r="M16" s="72">
        <v>0.08</v>
      </c>
      <c r="N16" s="71">
        <v>6.8</v>
      </c>
      <c r="O16" s="71">
        <v>180</v>
      </c>
      <c r="P16" s="47">
        <v>0</v>
      </c>
      <c r="Q16" s="70">
        <v>36.799999999999997</v>
      </c>
      <c r="R16" s="71">
        <v>76.2</v>
      </c>
      <c r="S16" s="71">
        <v>23.2</v>
      </c>
      <c r="T16" s="71">
        <v>0.8</v>
      </c>
      <c r="U16" s="71">
        <v>466.22</v>
      </c>
      <c r="V16" s="71">
        <v>6.0000000000000001E-3</v>
      </c>
      <c r="W16" s="71">
        <v>2E-3</v>
      </c>
      <c r="X16" s="53">
        <v>0.04</v>
      </c>
    </row>
    <row r="17" spans="1:24" s="14" customFormat="1" ht="37.5" customHeight="1" thickBot="1" x14ac:dyDescent="0.3">
      <c r="A17" s="73"/>
      <c r="B17" s="73"/>
      <c r="C17" s="162">
        <v>90</v>
      </c>
      <c r="D17" s="120" t="s">
        <v>34</v>
      </c>
      <c r="E17" s="163" t="s">
        <v>53</v>
      </c>
      <c r="F17" s="114">
        <v>90</v>
      </c>
      <c r="G17" s="115"/>
      <c r="H17" s="122">
        <v>15.2</v>
      </c>
      <c r="I17" s="123">
        <v>14.04</v>
      </c>
      <c r="J17" s="124">
        <v>8.9</v>
      </c>
      <c r="K17" s="125">
        <v>222.75</v>
      </c>
      <c r="L17" s="122">
        <v>0.37</v>
      </c>
      <c r="M17" s="123">
        <v>0.15</v>
      </c>
      <c r="N17" s="123">
        <v>0.09</v>
      </c>
      <c r="O17" s="123">
        <v>25.83</v>
      </c>
      <c r="P17" s="126">
        <v>0.16</v>
      </c>
      <c r="Q17" s="122">
        <v>54.18</v>
      </c>
      <c r="R17" s="123">
        <v>117.54</v>
      </c>
      <c r="S17" s="123">
        <v>24.8</v>
      </c>
      <c r="T17" s="123">
        <v>1.6</v>
      </c>
      <c r="U17" s="123">
        <v>268.38</v>
      </c>
      <c r="V17" s="123">
        <v>7.0000000000000001E-3</v>
      </c>
      <c r="W17" s="123">
        <v>2.7000000000000001E-3</v>
      </c>
      <c r="X17" s="124">
        <v>0.09</v>
      </c>
    </row>
    <row r="18" spans="1:24" s="14" customFormat="1" ht="37.5" customHeight="1" x14ac:dyDescent="0.25">
      <c r="A18" s="73"/>
      <c r="B18" s="73"/>
      <c r="C18" s="161">
        <v>65</v>
      </c>
      <c r="D18" s="42" t="s">
        <v>48</v>
      </c>
      <c r="E18" s="68" t="s">
        <v>51</v>
      </c>
      <c r="F18" s="69">
        <v>150</v>
      </c>
      <c r="G18" s="41"/>
      <c r="H18" s="70">
        <v>6.45</v>
      </c>
      <c r="I18" s="71">
        <v>4.05</v>
      </c>
      <c r="J18" s="47">
        <v>40.200000000000003</v>
      </c>
      <c r="K18" s="48">
        <v>223.65</v>
      </c>
      <c r="L18" s="70">
        <v>0.08</v>
      </c>
      <c r="M18" s="72">
        <v>0.02</v>
      </c>
      <c r="N18" s="71">
        <v>0</v>
      </c>
      <c r="O18" s="71">
        <v>30</v>
      </c>
      <c r="P18" s="47">
        <v>0.11</v>
      </c>
      <c r="Q18" s="70">
        <v>13.05</v>
      </c>
      <c r="R18" s="71">
        <v>58.34</v>
      </c>
      <c r="S18" s="71">
        <v>22.53</v>
      </c>
      <c r="T18" s="71">
        <v>1.25</v>
      </c>
      <c r="U18" s="71">
        <v>1.1000000000000001</v>
      </c>
      <c r="V18" s="71">
        <v>0</v>
      </c>
      <c r="W18" s="71">
        <v>0</v>
      </c>
      <c r="X18" s="53">
        <v>0</v>
      </c>
    </row>
    <row r="19" spans="1:24" s="14" customFormat="1" ht="37.5" customHeight="1" x14ac:dyDescent="0.25">
      <c r="A19" s="73"/>
      <c r="B19" s="73"/>
      <c r="C19" s="49">
        <v>114</v>
      </c>
      <c r="D19" s="42" t="s">
        <v>49</v>
      </c>
      <c r="E19" s="68" t="s">
        <v>50</v>
      </c>
      <c r="F19" s="75">
        <v>200</v>
      </c>
      <c r="G19" s="49"/>
      <c r="H19" s="74">
        <v>0.2</v>
      </c>
      <c r="I19" s="44">
        <v>0</v>
      </c>
      <c r="J19" s="46">
        <v>11</v>
      </c>
      <c r="K19" s="76">
        <v>44.8</v>
      </c>
      <c r="L19" s="43">
        <v>0</v>
      </c>
      <c r="M19" s="74">
        <v>0</v>
      </c>
      <c r="N19" s="44">
        <v>0.08</v>
      </c>
      <c r="O19" s="44">
        <v>0</v>
      </c>
      <c r="P19" s="45">
        <v>0</v>
      </c>
      <c r="Q19" s="43">
        <v>13.56</v>
      </c>
      <c r="R19" s="44">
        <v>7.66</v>
      </c>
      <c r="S19" s="44">
        <v>4.08</v>
      </c>
      <c r="T19" s="44">
        <v>0.8</v>
      </c>
      <c r="U19" s="44">
        <v>0.68</v>
      </c>
      <c r="V19" s="44">
        <v>0</v>
      </c>
      <c r="W19" s="44">
        <v>0</v>
      </c>
      <c r="X19" s="45">
        <v>0</v>
      </c>
    </row>
    <row r="20" spans="1:24" s="14" customFormat="1" ht="37.5" customHeight="1" x14ac:dyDescent="0.25">
      <c r="A20" s="73"/>
      <c r="B20" s="73"/>
      <c r="C20" s="77">
        <v>119</v>
      </c>
      <c r="D20" s="42" t="s">
        <v>39</v>
      </c>
      <c r="E20" s="78" t="s">
        <v>40</v>
      </c>
      <c r="F20" s="79">
        <v>30</v>
      </c>
      <c r="G20" s="79"/>
      <c r="H20" s="80">
        <v>2.13</v>
      </c>
      <c r="I20" s="51">
        <v>0.21</v>
      </c>
      <c r="J20" s="52">
        <v>13.26</v>
      </c>
      <c r="K20" s="81">
        <v>72</v>
      </c>
      <c r="L20" s="50">
        <v>0.03</v>
      </c>
      <c r="M20" s="80">
        <v>0.01</v>
      </c>
      <c r="N20" s="51">
        <v>0</v>
      </c>
      <c r="O20" s="51">
        <v>0</v>
      </c>
      <c r="P20" s="53">
        <v>0</v>
      </c>
      <c r="Q20" s="50">
        <v>11.1</v>
      </c>
      <c r="R20" s="51">
        <v>65.400000000000006</v>
      </c>
      <c r="S20" s="51">
        <v>19.5</v>
      </c>
      <c r="T20" s="51">
        <v>0.84</v>
      </c>
      <c r="U20" s="51">
        <v>27.9</v>
      </c>
      <c r="V20" s="51">
        <v>1E-3</v>
      </c>
      <c r="W20" s="51">
        <v>2E-3</v>
      </c>
      <c r="X20" s="53">
        <v>0</v>
      </c>
    </row>
    <row r="21" spans="1:24" s="14" customFormat="1" ht="37.5" customHeight="1" x14ac:dyDescent="0.25">
      <c r="A21" s="73"/>
      <c r="B21" s="73"/>
      <c r="C21" s="49">
        <v>120</v>
      </c>
      <c r="D21" s="42" t="s">
        <v>41</v>
      </c>
      <c r="E21" s="78" t="s">
        <v>42</v>
      </c>
      <c r="F21" s="79">
        <v>20</v>
      </c>
      <c r="G21" s="79"/>
      <c r="H21" s="80">
        <v>1.1399999999999999</v>
      </c>
      <c r="I21" s="51">
        <v>0.22</v>
      </c>
      <c r="J21" s="52">
        <v>7.44</v>
      </c>
      <c r="K21" s="81">
        <v>36.26</v>
      </c>
      <c r="L21" s="50">
        <v>0.02</v>
      </c>
      <c r="M21" s="80">
        <v>2.4E-2</v>
      </c>
      <c r="N21" s="51">
        <v>0.08</v>
      </c>
      <c r="O21" s="51">
        <v>0</v>
      </c>
      <c r="P21" s="53">
        <v>0</v>
      </c>
      <c r="Q21" s="50">
        <v>6.8</v>
      </c>
      <c r="R21" s="51">
        <v>24</v>
      </c>
      <c r="S21" s="51">
        <v>8.1999999999999993</v>
      </c>
      <c r="T21" s="51">
        <v>0.46</v>
      </c>
      <c r="U21" s="51">
        <v>73.5</v>
      </c>
      <c r="V21" s="51">
        <v>2E-3</v>
      </c>
      <c r="W21" s="51">
        <v>2E-3</v>
      </c>
      <c r="X21" s="53">
        <v>1.2E-2</v>
      </c>
    </row>
    <row r="22" spans="1:24" s="14" customFormat="1" ht="37.5" customHeight="1" x14ac:dyDescent="0.25">
      <c r="A22" s="73"/>
      <c r="B22" s="73"/>
      <c r="C22" s="82"/>
      <c r="D22" s="83"/>
      <c r="E22" s="84" t="s">
        <v>43</v>
      </c>
      <c r="F22" s="85">
        <f>SUM(F15:F21)</f>
        <v>750</v>
      </c>
      <c r="G22" s="41"/>
      <c r="H22" s="86">
        <f>SUM(H15:H21)</f>
        <v>31.939999999999998</v>
      </c>
      <c r="I22" s="87">
        <f>SUM(I15:I21)</f>
        <v>24.779999999999998</v>
      </c>
      <c r="J22" s="88">
        <f>SUM(J15:J21)</f>
        <v>94.02</v>
      </c>
      <c r="K22" s="89">
        <f>SUM(K15:K21)</f>
        <v>736.2399999999999</v>
      </c>
      <c r="L22" s="90">
        <f t="shared" ref="L22:X22" si="1">SUM(L15:L21)</f>
        <v>0.6</v>
      </c>
      <c r="M22" s="90">
        <f t="shared" si="1"/>
        <v>0.30400000000000005</v>
      </c>
      <c r="N22" s="91">
        <f t="shared" si="1"/>
        <v>13.05</v>
      </c>
      <c r="O22" s="91">
        <f t="shared" si="1"/>
        <v>245.82999999999998</v>
      </c>
      <c r="P22" s="92">
        <f t="shared" si="1"/>
        <v>0.27</v>
      </c>
      <c r="Q22" s="90">
        <f t="shared" si="1"/>
        <v>149.29</v>
      </c>
      <c r="R22" s="91">
        <f t="shared" si="1"/>
        <v>374.34000000000003</v>
      </c>
      <c r="S22" s="91">
        <f t="shared" si="1"/>
        <v>110.71000000000001</v>
      </c>
      <c r="T22" s="91">
        <f t="shared" si="1"/>
        <v>6.1099999999999994</v>
      </c>
      <c r="U22" s="91">
        <f t="shared" si="1"/>
        <v>955.38</v>
      </c>
      <c r="V22" s="91">
        <f t="shared" si="1"/>
        <v>1.6E-2</v>
      </c>
      <c r="W22" s="91">
        <f t="shared" si="1"/>
        <v>8.8999999999999999E-3</v>
      </c>
      <c r="X22" s="53">
        <f t="shared" si="1"/>
        <v>0.14200000000000002</v>
      </c>
    </row>
    <row r="23" spans="1:24" s="14" customFormat="1" ht="37.5" customHeight="1" thickBot="1" x14ac:dyDescent="0.3">
      <c r="A23" s="93"/>
      <c r="B23" s="93"/>
      <c r="C23" s="94"/>
      <c r="D23" s="95"/>
      <c r="E23" s="96" t="s">
        <v>44</v>
      </c>
      <c r="F23" s="95"/>
      <c r="G23" s="97"/>
      <c r="H23" s="98"/>
      <c r="I23" s="99"/>
      <c r="J23" s="100"/>
      <c r="K23" s="101">
        <f>K22/23.5</f>
        <v>31.329361702127656</v>
      </c>
      <c r="L23" s="98"/>
      <c r="M23" s="102"/>
      <c r="N23" s="99"/>
      <c r="O23" s="99"/>
      <c r="P23" s="100"/>
      <c r="Q23" s="98"/>
      <c r="R23" s="99"/>
      <c r="S23" s="99"/>
      <c r="T23" s="99"/>
      <c r="U23" s="99"/>
      <c r="V23" s="99"/>
      <c r="W23" s="99"/>
      <c r="X23" s="103"/>
    </row>
    <row r="24" spans="1:24" x14ac:dyDescent="0.25">
      <c r="A24" s="5"/>
      <c r="B24" s="5"/>
      <c r="C24" s="104"/>
      <c r="D24" s="5"/>
      <c r="E24" s="5"/>
      <c r="F24" s="5"/>
      <c r="G24" s="105"/>
      <c r="H24" s="106"/>
      <c r="I24" s="105"/>
      <c r="J24" s="5"/>
      <c r="K24" s="107"/>
      <c r="L24" s="5"/>
      <c r="M24" s="5"/>
      <c r="N24" s="5"/>
    </row>
    <row r="25" spans="1:24" ht="18.75" x14ac:dyDescent="0.25">
      <c r="A25" s="108"/>
      <c r="B25" s="109"/>
      <c r="C25" s="110"/>
      <c r="D25" s="108"/>
      <c r="E25" s="105"/>
      <c r="F25" s="108"/>
      <c r="G25" s="108"/>
    </row>
    <row r="26" spans="1:24" ht="18.75" x14ac:dyDescent="0.25">
      <c r="A26" s="108"/>
      <c r="B26" s="109"/>
      <c r="C26" s="110"/>
      <c r="D26" s="108"/>
      <c r="E26" s="108"/>
      <c r="F26" s="108"/>
      <c r="G26" s="108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2022-04-25T01:37:44Z</dcterms:created>
  <dcterms:modified xsi:type="dcterms:W3CDTF">2022-04-25T08:29:55Z</dcterms:modified>
</cp:coreProperties>
</file>