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20 день" sheetId="1" r:id="rId1"/>
  </sheets>
  <calcPr calcId="145621" refMode="R1C1"/>
</workbook>
</file>

<file path=xl/calcChain.xml><?xml version="1.0" encoding="utf-8"?>
<calcChain xmlns="http://schemas.openxmlformats.org/spreadsheetml/2006/main">
  <c r="J22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<sst xmlns="http://schemas.openxmlformats.org/spreadsheetml/2006/main" count="63" uniqueCount="54">
  <si>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</si>
  <si>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</si>
  <si>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</si>
  <si>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</si>
  <si>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</si>
  <si>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</si>
  <si>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</si>
  <si>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</si>
  <si>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</si>
  <si>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</si>
  <si>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</si>
  <si>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</si>
  <si>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</si>
  <si>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</si>
  <si>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</si>
  <si>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</si>
  <si>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</si>
  <si>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</si>
  <si>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</si>
  <si>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</si>
  <si>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</si>
  <si>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</si>
  <si>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</si>
  <si>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</si>
  <si>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</si>
  <si>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</si>
  <si>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</si>
  <si>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</si>
  <si>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</si>
  <si>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</si>
  <si>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</si>
  <si>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</si>
  <si>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</si>
  <si>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</si>
  <si>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2 блюдо</t>
  </si>
  <si>
    <t xml:space="preserve"> 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</si>
  <si>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</si>
  <si>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</si>
  <si>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</si>
  <si>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</si>
  <si>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</si>
  <si>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</si>
  <si>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</si>
  <si>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</si>
  <si>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</si>
  <si>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</si>
  <si>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Зраза мясная ленивая</t>
  </si>
  <si>
    <t>гарнир</t>
  </si>
  <si>
    <t>гор. Напиток</t>
  </si>
  <si>
    <t xml:space="preserve">Чай с сахаром </t>
  </si>
  <si>
    <t>Филе птицы тушенное в томатном соусе</t>
  </si>
  <si>
    <t>Каша гречневая рассыпчатая с маслом</t>
  </si>
  <si>
    <t>Напиток из шиповника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</si>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</sst>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8" fillId="0" borderId="1" xfId="0" applyFont="1" applyBorder="1"/>
    <xf numFmtId="0" fontId="8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6" xfId="0" applyFont="1" applyFill="1" applyBorder="1" applyAlignment="1"/>
    <xf numFmtId="0" fontId="8" fillId="2" borderId="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0" borderId="26" xfId="0" applyFont="1" applyBorder="1"/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/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2" borderId="26" xfId="0" applyFont="1" applyFill="1" applyBorder="1"/>
    <xf numFmtId="0" fontId="10" fillId="2" borderId="27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10" fillId="2" borderId="32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7" fillId="2" borderId="0" xfId="0" applyFont="1" applyFill="1"/>
    <xf numFmtId="0" fontId="8" fillId="2" borderId="32" xfId="0" applyFont="1" applyFill="1" applyBorder="1"/>
    <xf numFmtId="0" fontId="6" fillId="2" borderId="28" xfId="0" applyFont="1" applyFill="1" applyBorder="1"/>
    <xf numFmtId="0" fontId="10" fillId="2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6" xfId="0" applyFont="1" applyFill="1" applyBorder="1"/>
    <xf numFmtId="0" fontId="4" fillId="2" borderId="27" xfId="0" applyFont="1" applyFill="1" applyBorder="1" applyAlignment="1"/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37" xfId="0" applyFont="1" applyFill="1" applyBorder="1"/>
    <xf numFmtId="0" fontId="4" fillId="2" borderId="37" xfId="0" applyFont="1" applyFill="1" applyBorder="1"/>
    <xf numFmtId="0" fontId="8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28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34" xfId="1" applyFont="1" applyFill="1" applyBorder="1" applyAlignment="1">
      <alignment horizontal="center"/>
    </xf>
    <xf numFmtId="0" fontId="6" fillId="0" borderId="26" xfId="0" applyFont="1" applyBorder="1"/>
    <xf numFmtId="0" fontId="8" fillId="2" borderId="32" xfId="0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8" fillId="0" borderId="27" xfId="0" applyFont="1" applyBorder="1" applyAlignment="1">
      <alignment wrapText="1"/>
    </xf>
    <xf numFmtId="0" fontId="1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2" borderId="28" xfId="0" applyFont="1" applyFill="1" applyBorder="1" applyAlignment="1"/>
    <xf numFmtId="164" fontId="10" fillId="2" borderId="27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7" xfId="0" applyFont="1" applyFill="1" applyBorder="1"/>
    <xf numFmtId="0" fontId="4" fillId="2" borderId="28" xfId="0" applyFont="1" applyFill="1" applyBorder="1" applyAlignment="1"/>
    <xf numFmtId="0" fontId="3" fillId="2" borderId="2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6" fillId="0" borderId="9" xfId="0" applyFont="1" applyBorder="1"/>
    <xf numFmtId="0" fontId="6" fillId="2" borderId="37" xfId="0" applyFont="1" applyFill="1" applyBorder="1" applyAlignment="1">
      <alignment horizontal="center"/>
    </xf>
    <xf numFmtId="0" fontId="4" fillId="2" borderId="38" xfId="0" applyFont="1" applyFill="1" applyBorder="1" applyAlignment="1"/>
    <xf numFmtId="0" fontId="3" fillId="2" borderId="3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/>
    <xf numFmtId="164" fontId="10" fillId="0" borderId="32" xfId="0" applyNumberFormat="1" applyFont="1" applyBorder="1" applyAlignment="1">
      <alignment horizontal="center"/>
    </xf>
    <xf numFmtId="0" fontId="8" fillId="0" borderId="27" xfId="0" applyFont="1" applyBorder="1" applyAlignment="1"/>
    <xf numFmtId="0" fontId="8" fillId="0" borderId="35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4"/>
  <sheetViews>
    <sheetView tabSelected="1" zoomScale="60" zoomScaleNormal="60" workbookViewId="0">
      <selection activeCell="E2" sqref="E2"/>
    </sheetView>
  </sheetViews>
  <sheetFormatPr defaultRowHeight="15" x14ac:dyDescent="0.25"/>
  <cols>
    <col min="1" max="1" width="16.85546875" customWidth="1"/>
    <col min="2" max="2" width="15.7109375" style="126" customWidth="1"/>
    <col min="3" max="3" width="20.85546875" customWidth="1"/>
    <col min="4" max="4" width="54.28515625" customWidth="1"/>
    <col min="5" max="5" width="13.85546875" customWidth="1"/>
    <col min="6" max="6" width="19.4257812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  <col min="21" max="21" width="11.7109375" customWidth="1"/>
    <col min="22" max="22" width="13.425781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0">
        <v>44673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4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38" t="s">
        <v>6</v>
      </c>
      <c r="L4" s="139"/>
      <c r="M4" s="140"/>
      <c r="N4" s="140"/>
      <c r="O4" s="141"/>
      <c r="P4" s="142" t="s">
        <v>7</v>
      </c>
      <c r="Q4" s="143"/>
      <c r="R4" s="143"/>
      <c r="S4" s="143"/>
      <c r="T4" s="143"/>
      <c r="U4" s="143"/>
      <c r="V4" s="143"/>
      <c r="W4" s="144"/>
    </row>
    <row r="5" spans="1:23" s="14" customFormat="1" ht="46.5" thickBot="1" x14ac:dyDescent="0.3">
      <c r="A5" s="15" t="s">
        <v>8</v>
      </c>
      <c r="B5" s="16" t="s">
        <v>9</v>
      </c>
      <c r="C5" s="17" t="s">
        <v>10</v>
      </c>
      <c r="D5" s="16" t="s">
        <v>11</v>
      </c>
      <c r="E5" s="18" t="s">
        <v>12</v>
      </c>
      <c r="F5" s="16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23" t="s">
        <v>18</v>
      </c>
      <c r="L5" s="23" t="s">
        <v>19</v>
      </c>
      <c r="M5" s="23" t="s">
        <v>20</v>
      </c>
      <c r="N5" s="24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5" t="s">
        <v>30</v>
      </c>
    </row>
    <row r="6" spans="1:23" s="14" customFormat="1" ht="39" customHeight="1" x14ac:dyDescent="0.25">
      <c r="A6" s="26" t="s">
        <v>31</v>
      </c>
      <c r="B6" s="27">
        <v>28</v>
      </c>
      <c r="C6" s="28" t="s">
        <v>32</v>
      </c>
      <c r="D6" s="29" t="s">
        <v>33</v>
      </c>
      <c r="E6" s="30">
        <v>60</v>
      </c>
      <c r="F6" s="31"/>
      <c r="G6" s="32">
        <v>0.42</v>
      </c>
      <c r="H6" s="33">
        <v>0.06</v>
      </c>
      <c r="I6" s="34">
        <v>1.02</v>
      </c>
      <c r="J6" s="35">
        <v>6.18</v>
      </c>
      <c r="K6" s="36">
        <v>0.02</v>
      </c>
      <c r="L6" s="37">
        <v>0.02</v>
      </c>
      <c r="M6" s="38">
        <v>6</v>
      </c>
      <c r="N6" s="38">
        <v>10</v>
      </c>
      <c r="O6" s="39">
        <v>0</v>
      </c>
      <c r="P6" s="37">
        <v>13.8</v>
      </c>
      <c r="Q6" s="38">
        <v>25.2</v>
      </c>
      <c r="R6" s="38">
        <v>8.4</v>
      </c>
      <c r="S6" s="38">
        <v>0.36</v>
      </c>
      <c r="T6" s="38">
        <v>117.6</v>
      </c>
      <c r="U6" s="38">
        <v>0</v>
      </c>
      <c r="V6" s="38">
        <v>2.0000000000000001E-4</v>
      </c>
      <c r="W6" s="39">
        <v>0</v>
      </c>
    </row>
    <row r="7" spans="1:23" s="14" customFormat="1" ht="39" customHeight="1" x14ac:dyDescent="0.25">
      <c r="A7" s="40"/>
      <c r="B7" s="50">
        <v>80</v>
      </c>
      <c r="C7" s="51" t="s">
        <v>34</v>
      </c>
      <c r="D7" s="98" t="s">
        <v>50</v>
      </c>
      <c r="E7" s="131">
        <v>90</v>
      </c>
      <c r="F7" s="132"/>
      <c r="G7" s="54">
        <v>14.85</v>
      </c>
      <c r="H7" s="55">
        <v>13.32</v>
      </c>
      <c r="I7" s="56">
        <v>5.94</v>
      </c>
      <c r="J7" s="133">
        <v>202.68</v>
      </c>
      <c r="K7" s="54">
        <v>0.06</v>
      </c>
      <c r="L7" s="100">
        <v>0.11</v>
      </c>
      <c r="M7" s="55">
        <v>3.83</v>
      </c>
      <c r="N7" s="55">
        <v>19.5</v>
      </c>
      <c r="O7" s="56">
        <v>0</v>
      </c>
      <c r="P7" s="54">
        <v>20.58</v>
      </c>
      <c r="Q7" s="55">
        <v>74.39</v>
      </c>
      <c r="R7" s="55">
        <v>22.98</v>
      </c>
      <c r="S7" s="55">
        <v>0.95</v>
      </c>
      <c r="T7" s="55">
        <v>204</v>
      </c>
      <c r="U7" s="55">
        <v>3.5999999999999999E-3</v>
      </c>
      <c r="V7" s="55">
        <v>8.9999999999999998E-4</v>
      </c>
      <c r="W7" s="49">
        <v>0.9</v>
      </c>
    </row>
    <row r="8" spans="1:23" s="14" customFormat="1" ht="39" customHeight="1" x14ac:dyDescent="0.25">
      <c r="A8" s="40"/>
      <c r="B8" s="50">
        <v>54</v>
      </c>
      <c r="C8" s="51" t="s">
        <v>35</v>
      </c>
      <c r="D8" s="134" t="s">
        <v>51</v>
      </c>
      <c r="E8" s="135">
        <v>150</v>
      </c>
      <c r="F8" s="53"/>
      <c r="G8" s="63">
        <v>7.2</v>
      </c>
      <c r="H8" s="64">
        <v>5.0999999999999996</v>
      </c>
      <c r="I8" s="49">
        <v>33.9</v>
      </c>
      <c r="J8" s="136">
        <v>210.3</v>
      </c>
      <c r="K8" s="63">
        <v>0.21</v>
      </c>
      <c r="L8" s="64">
        <v>0.11</v>
      </c>
      <c r="M8" s="64">
        <v>0</v>
      </c>
      <c r="N8" s="64">
        <v>0</v>
      </c>
      <c r="O8" s="67">
        <v>0</v>
      </c>
      <c r="P8" s="63">
        <v>14.55</v>
      </c>
      <c r="Q8" s="64">
        <v>208.87</v>
      </c>
      <c r="R8" s="64">
        <v>139.99</v>
      </c>
      <c r="S8" s="64">
        <v>4.68</v>
      </c>
      <c r="T8" s="64">
        <v>273.8</v>
      </c>
      <c r="U8" s="64">
        <v>3.0000000000000001E-3</v>
      </c>
      <c r="V8" s="64">
        <v>5.0000000000000001E-3</v>
      </c>
      <c r="W8" s="49">
        <v>0.02</v>
      </c>
    </row>
    <row r="9" spans="1:23" s="14" customFormat="1" ht="39" customHeight="1" x14ac:dyDescent="0.25">
      <c r="A9" s="40"/>
      <c r="B9" s="50">
        <v>107</v>
      </c>
      <c r="C9" s="51" t="s">
        <v>36</v>
      </c>
      <c r="D9" s="43" t="s">
        <v>52</v>
      </c>
      <c r="E9" s="52">
        <v>200</v>
      </c>
      <c r="F9" s="53"/>
      <c r="G9" s="54">
        <v>0.8</v>
      </c>
      <c r="H9" s="55">
        <v>0.2</v>
      </c>
      <c r="I9" s="56">
        <v>23.2</v>
      </c>
      <c r="J9" s="57">
        <v>94.4</v>
      </c>
      <c r="K9" s="54">
        <v>0.02</v>
      </c>
      <c r="L9" s="55"/>
      <c r="M9" s="55">
        <v>4</v>
      </c>
      <c r="N9" s="55">
        <v>0</v>
      </c>
      <c r="O9" s="58"/>
      <c r="P9" s="54">
        <v>16</v>
      </c>
      <c r="Q9" s="55">
        <v>18</v>
      </c>
      <c r="R9" s="55">
        <v>10</v>
      </c>
      <c r="S9" s="55">
        <v>0.4</v>
      </c>
      <c r="T9" s="55"/>
      <c r="U9" s="55"/>
      <c r="V9" s="55"/>
      <c r="W9" s="56"/>
    </row>
    <row r="10" spans="1:23" s="14" customFormat="1" ht="39" customHeight="1" x14ac:dyDescent="0.25">
      <c r="A10" s="59"/>
      <c r="B10" s="60">
        <v>119</v>
      </c>
      <c r="C10" s="61" t="s">
        <v>37</v>
      </c>
      <c r="D10" s="42" t="s">
        <v>38</v>
      </c>
      <c r="E10" s="62">
        <v>20</v>
      </c>
      <c r="F10" s="63"/>
      <c r="G10" s="64">
        <v>1.4</v>
      </c>
      <c r="H10" s="49">
        <v>0.14000000000000001</v>
      </c>
      <c r="I10" s="65">
        <v>8.8000000000000007</v>
      </c>
      <c r="J10" s="66">
        <v>48</v>
      </c>
      <c r="K10" s="63">
        <v>0.02</v>
      </c>
      <c r="L10" s="64">
        <v>6.0000000000000001E-3</v>
      </c>
      <c r="M10" s="64">
        <v>0</v>
      </c>
      <c r="N10" s="67">
        <v>0</v>
      </c>
      <c r="O10" s="63">
        <v>0</v>
      </c>
      <c r="P10" s="64">
        <v>7.4</v>
      </c>
      <c r="Q10" s="64">
        <v>43.6</v>
      </c>
      <c r="R10" s="64">
        <v>13</v>
      </c>
      <c r="S10" s="64">
        <v>0.56000000000000005</v>
      </c>
      <c r="T10" s="64">
        <v>18.600000000000001</v>
      </c>
      <c r="U10" s="64">
        <v>5.9999999999999995E-4</v>
      </c>
      <c r="V10" s="49">
        <v>1E-3</v>
      </c>
      <c r="W10" s="68">
        <v>0</v>
      </c>
    </row>
    <row r="11" spans="1:23" s="14" customFormat="1" ht="39" customHeight="1" x14ac:dyDescent="0.25">
      <c r="A11" s="40"/>
      <c r="B11" s="41">
        <v>120</v>
      </c>
      <c r="C11" s="42" t="s">
        <v>39</v>
      </c>
      <c r="D11" s="69" t="s">
        <v>40</v>
      </c>
      <c r="E11" s="44">
        <v>20</v>
      </c>
      <c r="F11" s="70"/>
      <c r="G11" s="63">
        <v>1.1399999999999999</v>
      </c>
      <c r="H11" s="64">
        <v>0.22</v>
      </c>
      <c r="I11" s="49">
        <v>7.44</v>
      </c>
      <c r="J11" s="65">
        <v>36.26</v>
      </c>
      <c r="K11" s="63">
        <v>0.02</v>
      </c>
      <c r="L11" s="71">
        <v>2.4E-2</v>
      </c>
      <c r="M11" s="64">
        <v>0.08</v>
      </c>
      <c r="N11" s="64">
        <v>0</v>
      </c>
      <c r="O11" s="49">
        <v>0</v>
      </c>
      <c r="P11" s="63">
        <v>6.8</v>
      </c>
      <c r="Q11" s="64">
        <v>24</v>
      </c>
      <c r="R11" s="64">
        <v>8.1999999999999993</v>
      </c>
      <c r="S11" s="64">
        <v>0.46</v>
      </c>
      <c r="T11" s="64">
        <v>73.5</v>
      </c>
      <c r="U11" s="64">
        <v>2E-3</v>
      </c>
      <c r="V11" s="64">
        <v>2E-3</v>
      </c>
      <c r="W11" s="49">
        <v>1.2E-2</v>
      </c>
    </row>
    <row r="12" spans="1:23" s="14" customFormat="1" ht="39" customHeight="1" thickBot="1" x14ac:dyDescent="0.3">
      <c r="A12" s="40"/>
      <c r="B12" s="72"/>
      <c r="C12" s="73"/>
      <c r="D12" s="74" t="s">
        <v>41</v>
      </c>
      <c r="E12" s="44">
        <f>E6+E7+E8+E9+E10+E11</f>
        <v>540</v>
      </c>
      <c r="F12" s="44"/>
      <c r="G12" s="75">
        <f t="shared" ref="G12:W12" si="0">G6+G7+G8+G9+G10+G11</f>
        <v>25.81</v>
      </c>
      <c r="H12" s="76">
        <f t="shared" si="0"/>
        <v>19.04</v>
      </c>
      <c r="I12" s="77">
        <f t="shared" si="0"/>
        <v>80.3</v>
      </c>
      <c r="J12" s="78">
        <f t="shared" si="0"/>
        <v>597.82000000000005</v>
      </c>
      <c r="K12" s="75">
        <f t="shared" si="0"/>
        <v>0.35000000000000003</v>
      </c>
      <c r="L12" s="76">
        <f t="shared" si="0"/>
        <v>0.27</v>
      </c>
      <c r="M12" s="76">
        <f t="shared" si="0"/>
        <v>13.91</v>
      </c>
      <c r="N12" s="76">
        <f t="shared" si="0"/>
        <v>29.5</v>
      </c>
      <c r="O12" s="79">
        <f t="shared" si="0"/>
        <v>0</v>
      </c>
      <c r="P12" s="75">
        <f t="shared" si="0"/>
        <v>79.13</v>
      </c>
      <c r="Q12" s="76">
        <f t="shared" si="0"/>
        <v>394.06000000000006</v>
      </c>
      <c r="R12" s="76">
        <f t="shared" si="0"/>
        <v>202.57</v>
      </c>
      <c r="S12" s="76">
        <f t="shared" si="0"/>
        <v>7.410000000000001</v>
      </c>
      <c r="T12" s="76">
        <f t="shared" si="0"/>
        <v>687.50000000000011</v>
      </c>
      <c r="U12" s="76">
        <f t="shared" si="0"/>
        <v>9.1999999999999998E-3</v>
      </c>
      <c r="V12" s="76">
        <f t="shared" si="0"/>
        <v>9.1000000000000004E-3</v>
      </c>
      <c r="W12" s="77">
        <f t="shared" si="0"/>
        <v>0.93200000000000005</v>
      </c>
    </row>
    <row r="13" spans="1:23" s="14" customFormat="1" ht="39" customHeight="1" thickBot="1" x14ac:dyDescent="0.3">
      <c r="A13" s="40"/>
      <c r="B13" s="137"/>
      <c r="C13" s="80"/>
      <c r="D13" s="81" t="s">
        <v>42</v>
      </c>
      <c r="E13" s="82"/>
      <c r="F13" s="82"/>
      <c r="G13" s="83"/>
      <c r="H13" s="84"/>
      <c r="I13" s="85"/>
      <c r="J13" s="86">
        <f>J12/23.5</f>
        <v>25.439148936170216</v>
      </c>
      <c r="K13" s="83"/>
      <c r="L13" s="87"/>
      <c r="M13" s="84"/>
      <c r="N13" s="84"/>
      <c r="O13" s="88"/>
      <c r="P13" s="83"/>
      <c r="Q13" s="84"/>
      <c r="R13" s="84"/>
      <c r="S13" s="84"/>
      <c r="T13" s="84"/>
      <c r="U13" s="84"/>
      <c r="V13" s="84"/>
      <c r="W13" s="85"/>
    </row>
    <row r="14" spans="1:23" s="14" customFormat="1" ht="39" customHeight="1" x14ac:dyDescent="0.25">
      <c r="A14" s="26" t="s">
        <v>43</v>
      </c>
      <c r="B14" s="27">
        <v>28</v>
      </c>
      <c r="C14" s="28" t="s">
        <v>32</v>
      </c>
      <c r="D14" s="29" t="s">
        <v>33</v>
      </c>
      <c r="E14" s="30">
        <v>60</v>
      </c>
      <c r="F14" s="31"/>
      <c r="G14" s="32">
        <v>0.42</v>
      </c>
      <c r="H14" s="33">
        <v>0.06</v>
      </c>
      <c r="I14" s="34">
        <v>1.02</v>
      </c>
      <c r="J14" s="35">
        <v>6.18</v>
      </c>
      <c r="K14" s="36">
        <v>0.02</v>
      </c>
      <c r="L14" s="37">
        <v>0.02</v>
      </c>
      <c r="M14" s="38">
        <v>6</v>
      </c>
      <c r="N14" s="38">
        <v>10</v>
      </c>
      <c r="O14" s="39">
        <v>0</v>
      </c>
      <c r="P14" s="37">
        <v>13.8</v>
      </c>
      <c r="Q14" s="38">
        <v>25.2</v>
      </c>
      <c r="R14" s="38">
        <v>8.4</v>
      </c>
      <c r="S14" s="38">
        <v>0.36</v>
      </c>
      <c r="T14" s="38">
        <v>117.6</v>
      </c>
      <c r="U14" s="38">
        <v>0</v>
      </c>
      <c r="V14" s="38">
        <v>2.0000000000000001E-4</v>
      </c>
      <c r="W14" s="39">
        <v>0</v>
      </c>
    </row>
    <row r="15" spans="1:23" s="14" customFormat="1" ht="39" customHeight="1" x14ac:dyDescent="0.25">
      <c r="A15" s="40"/>
      <c r="B15" s="41">
        <v>33</v>
      </c>
      <c r="C15" s="42" t="s">
        <v>44</v>
      </c>
      <c r="D15" s="89" t="s">
        <v>45</v>
      </c>
      <c r="E15" s="90">
        <v>200</v>
      </c>
      <c r="F15" s="41"/>
      <c r="G15" s="91">
        <v>6.4</v>
      </c>
      <c r="H15" s="92">
        <v>6.2</v>
      </c>
      <c r="I15" s="93">
        <v>12.2</v>
      </c>
      <c r="J15" s="60">
        <v>130.6</v>
      </c>
      <c r="K15" s="45">
        <v>0.08</v>
      </c>
      <c r="L15" s="46">
        <v>0.08</v>
      </c>
      <c r="M15" s="47">
        <v>6.8</v>
      </c>
      <c r="N15" s="47">
        <v>180</v>
      </c>
      <c r="O15" s="48">
        <v>0</v>
      </c>
      <c r="P15" s="46">
        <v>36.799999999999997</v>
      </c>
      <c r="Q15" s="47">
        <v>76.2</v>
      </c>
      <c r="R15" s="47">
        <v>23.2</v>
      </c>
      <c r="S15" s="47">
        <v>0.8</v>
      </c>
      <c r="T15" s="47">
        <v>466.22</v>
      </c>
      <c r="U15" s="47">
        <v>6.0000000000000001E-3</v>
      </c>
      <c r="V15" s="47">
        <v>2E-3</v>
      </c>
      <c r="W15" s="49">
        <v>0.04</v>
      </c>
    </row>
    <row r="16" spans="1:23" s="14" customFormat="1" ht="39" customHeight="1" x14ac:dyDescent="0.25">
      <c r="A16" s="94"/>
      <c r="B16" s="41">
        <v>42</v>
      </c>
      <c r="C16" s="42" t="s">
        <v>34</v>
      </c>
      <c r="D16" s="89" t="s">
        <v>46</v>
      </c>
      <c r="E16" s="90">
        <v>90</v>
      </c>
      <c r="F16" s="41"/>
      <c r="G16" s="91">
        <v>18.7</v>
      </c>
      <c r="H16" s="92">
        <v>19.2</v>
      </c>
      <c r="I16" s="93">
        <v>7.5</v>
      </c>
      <c r="J16" s="60">
        <v>278.27999999999997</v>
      </c>
      <c r="K16" s="45">
        <v>7.0000000000000007E-2</v>
      </c>
      <c r="L16" s="46">
        <v>0.1</v>
      </c>
      <c r="M16" s="47">
        <v>1.36</v>
      </c>
      <c r="N16" s="47">
        <v>36</v>
      </c>
      <c r="O16" s="48">
        <v>0.11</v>
      </c>
      <c r="P16" s="46">
        <v>25.02</v>
      </c>
      <c r="Q16" s="47">
        <v>174.5</v>
      </c>
      <c r="R16" s="47">
        <v>21.92</v>
      </c>
      <c r="S16" s="47">
        <v>2.04</v>
      </c>
      <c r="T16" s="47">
        <v>188.73</v>
      </c>
      <c r="U16" s="47">
        <v>4.4999999999999997E-3</v>
      </c>
      <c r="V16" s="47">
        <v>1.8E-3</v>
      </c>
      <c r="W16" s="49">
        <v>3.5999999999999997E-2</v>
      </c>
    </row>
    <row r="17" spans="1:23" s="14" customFormat="1" ht="48" customHeight="1" x14ac:dyDescent="0.25">
      <c r="A17" s="94"/>
      <c r="B17" s="41">
        <v>247</v>
      </c>
      <c r="C17" s="42" t="s">
        <v>47</v>
      </c>
      <c r="D17" s="43" t="s">
        <v>53</v>
      </c>
      <c r="E17" s="95">
        <v>150</v>
      </c>
      <c r="F17" s="41"/>
      <c r="G17" s="96">
        <v>3.37</v>
      </c>
      <c r="H17" s="92">
        <v>7.15</v>
      </c>
      <c r="I17" s="93">
        <v>17.5</v>
      </c>
      <c r="J17" s="60">
        <v>148.66</v>
      </c>
      <c r="K17" s="45">
        <v>0.12</v>
      </c>
      <c r="L17" s="46">
        <v>0.12</v>
      </c>
      <c r="M17" s="47">
        <v>18.57</v>
      </c>
      <c r="N17" s="47">
        <v>90</v>
      </c>
      <c r="O17" s="97">
        <v>0.09</v>
      </c>
      <c r="P17" s="45">
        <v>43.3</v>
      </c>
      <c r="Q17" s="47">
        <v>85.5</v>
      </c>
      <c r="R17" s="47">
        <v>28.93</v>
      </c>
      <c r="S17" s="47">
        <v>1.32</v>
      </c>
      <c r="T17" s="47">
        <v>556.63</v>
      </c>
      <c r="U17" s="47">
        <v>0</v>
      </c>
      <c r="V17" s="47">
        <v>0</v>
      </c>
      <c r="W17" s="48">
        <v>0.03</v>
      </c>
    </row>
    <row r="18" spans="1:23" s="14" customFormat="1" ht="39" customHeight="1" x14ac:dyDescent="0.25">
      <c r="A18" s="94"/>
      <c r="B18" s="50">
        <v>114</v>
      </c>
      <c r="C18" s="51" t="s">
        <v>48</v>
      </c>
      <c r="D18" s="98" t="s">
        <v>49</v>
      </c>
      <c r="E18" s="99">
        <v>200</v>
      </c>
      <c r="F18" s="50"/>
      <c r="G18" s="100">
        <v>0.2</v>
      </c>
      <c r="H18" s="55">
        <v>0</v>
      </c>
      <c r="I18" s="58">
        <v>11</v>
      </c>
      <c r="J18" s="101">
        <v>44.8</v>
      </c>
      <c r="K18" s="54">
        <v>0</v>
      </c>
      <c r="L18" s="100">
        <v>0</v>
      </c>
      <c r="M18" s="55">
        <v>0.08</v>
      </c>
      <c r="N18" s="55">
        <v>0</v>
      </c>
      <c r="O18" s="56">
        <v>0</v>
      </c>
      <c r="P18" s="54">
        <v>13.56</v>
      </c>
      <c r="Q18" s="55">
        <v>7.66</v>
      </c>
      <c r="R18" s="55">
        <v>4.08</v>
      </c>
      <c r="S18" s="55">
        <v>0.8</v>
      </c>
      <c r="T18" s="55">
        <v>0.68</v>
      </c>
      <c r="U18" s="55">
        <v>0</v>
      </c>
      <c r="V18" s="55">
        <v>0</v>
      </c>
      <c r="W18" s="56">
        <v>0</v>
      </c>
    </row>
    <row r="19" spans="1:23" s="14" customFormat="1" ht="29.25" customHeight="1" x14ac:dyDescent="0.25">
      <c r="A19" s="94"/>
      <c r="B19" s="60">
        <v>119</v>
      </c>
      <c r="C19" s="42" t="s">
        <v>37</v>
      </c>
      <c r="D19" s="102" t="s">
        <v>38</v>
      </c>
      <c r="E19" s="41">
        <v>30</v>
      </c>
      <c r="F19" s="41"/>
      <c r="G19" s="71">
        <v>2.13</v>
      </c>
      <c r="H19" s="64">
        <v>0.21</v>
      </c>
      <c r="I19" s="67">
        <v>13.26</v>
      </c>
      <c r="J19" s="103">
        <v>72</v>
      </c>
      <c r="K19" s="63">
        <v>0.03</v>
      </c>
      <c r="L19" s="71">
        <v>0.01</v>
      </c>
      <c r="M19" s="64">
        <v>0</v>
      </c>
      <c r="N19" s="64">
        <v>0</v>
      </c>
      <c r="O19" s="49">
        <v>0</v>
      </c>
      <c r="P19" s="63">
        <v>11.1</v>
      </c>
      <c r="Q19" s="64">
        <v>65.400000000000006</v>
      </c>
      <c r="R19" s="64">
        <v>19.5</v>
      </c>
      <c r="S19" s="64">
        <v>0.84</v>
      </c>
      <c r="T19" s="64">
        <v>27.9</v>
      </c>
      <c r="U19" s="64">
        <v>1E-3</v>
      </c>
      <c r="V19" s="64">
        <v>2E-3</v>
      </c>
      <c r="W19" s="49">
        <v>0</v>
      </c>
    </row>
    <row r="20" spans="1:23" s="14" customFormat="1" ht="39" customHeight="1" x14ac:dyDescent="0.25">
      <c r="A20" s="94"/>
      <c r="B20" s="41">
        <v>120</v>
      </c>
      <c r="C20" s="42" t="s">
        <v>39</v>
      </c>
      <c r="D20" s="102" t="s">
        <v>40</v>
      </c>
      <c r="E20" s="41">
        <v>20</v>
      </c>
      <c r="F20" s="41"/>
      <c r="G20" s="71">
        <v>1.1399999999999999</v>
      </c>
      <c r="H20" s="64">
        <v>0.22</v>
      </c>
      <c r="I20" s="67">
        <v>7.44</v>
      </c>
      <c r="J20" s="103">
        <v>36.26</v>
      </c>
      <c r="K20" s="63">
        <v>0.02</v>
      </c>
      <c r="L20" s="71">
        <v>2.4E-2</v>
      </c>
      <c r="M20" s="64">
        <v>0.08</v>
      </c>
      <c r="N20" s="64">
        <v>0</v>
      </c>
      <c r="O20" s="49">
        <v>0</v>
      </c>
      <c r="P20" s="63">
        <v>6.8</v>
      </c>
      <c r="Q20" s="64">
        <v>24</v>
      </c>
      <c r="R20" s="64">
        <v>8.1999999999999993</v>
      </c>
      <c r="S20" s="64">
        <v>0.46</v>
      </c>
      <c r="T20" s="64">
        <v>73.5</v>
      </c>
      <c r="U20" s="64">
        <v>2E-3</v>
      </c>
      <c r="V20" s="64">
        <v>2E-3</v>
      </c>
      <c r="W20" s="49">
        <v>1.2E-2</v>
      </c>
    </row>
    <row r="21" spans="1:23" s="14" customFormat="1" ht="39" customHeight="1" x14ac:dyDescent="0.25">
      <c r="A21" s="94"/>
      <c r="B21" s="104"/>
      <c r="C21" s="105"/>
      <c r="D21" s="106" t="s">
        <v>41</v>
      </c>
      <c r="E21" s="107">
        <f>E14+E15+E16+E17+E18+E19+E20</f>
        <v>750</v>
      </c>
      <c r="F21" s="107"/>
      <c r="G21" s="108">
        <f t="shared" ref="G21:W21" si="1">G14+G15+G16+G17+G18+G19+G20</f>
        <v>32.36</v>
      </c>
      <c r="H21" s="109">
        <f t="shared" si="1"/>
        <v>33.04</v>
      </c>
      <c r="I21" s="110">
        <f t="shared" si="1"/>
        <v>69.92</v>
      </c>
      <c r="J21" s="107">
        <f t="shared" si="1"/>
        <v>716.77999999999986</v>
      </c>
      <c r="K21" s="108">
        <f t="shared" si="1"/>
        <v>0.34000000000000008</v>
      </c>
      <c r="L21" s="109">
        <f t="shared" si="1"/>
        <v>0.35400000000000004</v>
      </c>
      <c r="M21" s="109">
        <f t="shared" si="1"/>
        <v>32.89</v>
      </c>
      <c r="N21" s="109">
        <f t="shared" si="1"/>
        <v>316</v>
      </c>
      <c r="O21" s="111">
        <f t="shared" si="1"/>
        <v>0.2</v>
      </c>
      <c r="P21" s="108">
        <f t="shared" si="1"/>
        <v>150.38</v>
      </c>
      <c r="Q21" s="109">
        <f t="shared" si="1"/>
        <v>458.46000000000004</v>
      </c>
      <c r="R21" s="109">
        <f t="shared" si="1"/>
        <v>114.23</v>
      </c>
      <c r="S21" s="109">
        <f t="shared" si="1"/>
        <v>6.62</v>
      </c>
      <c r="T21" s="109">
        <f t="shared" si="1"/>
        <v>1431.2600000000002</v>
      </c>
      <c r="U21" s="109">
        <f t="shared" si="1"/>
        <v>1.35E-2</v>
      </c>
      <c r="V21" s="109">
        <f t="shared" si="1"/>
        <v>8.0000000000000002E-3</v>
      </c>
      <c r="W21" s="109">
        <f t="shared" si="1"/>
        <v>0.11799999999999999</v>
      </c>
    </row>
    <row r="22" spans="1:23" s="14" customFormat="1" ht="39" customHeight="1" thickBot="1" x14ac:dyDescent="0.3">
      <c r="A22" s="112"/>
      <c r="B22" s="113"/>
      <c r="C22" s="80"/>
      <c r="D22" s="114" t="s">
        <v>42</v>
      </c>
      <c r="E22" s="115"/>
      <c r="F22" s="116"/>
      <c r="G22" s="117"/>
      <c r="H22" s="118"/>
      <c r="I22" s="119"/>
      <c r="J22" s="120">
        <f>J21/23.5</f>
        <v>30.501276595744674</v>
      </c>
      <c r="K22" s="117"/>
      <c r="L22" s="118"/>
      <c r="M22" s="118"/>
      <c r="N22" s="118"/>
      <c r="O22" s="121"/>
      <c r="P22" s="117"/>
      <c r="Q22" s="118"/>
      <c r="R22" s="118"/>
      <c r="S22" s="118"/>
      <c r="T22" s="118"/>
      <c r="U22" s="118"/>
      <c r="V22" s="118"/>
      <c r="W22" s="121"/>
    </row>
    <row r="23" spans="1:23" x14ac:dyDescent="0.25">
      <c r="A23" s="5"/>
      <c r="B23" s="122"/>
      <c r="C23" s="5"/>
      <c r="D23" s="5"/>
      <c r="E23" s="5"/>
      <c r="F23" s="123"/>
      <c r="G23" s="124"/>
      <c r="H23" s="123"/>
      <c r="I23" s="5"/>
      <c r="J23" s="125"/>
      <c r="K23" s="5"/>
      <c r="L23" s="5"/>
      <c r="M23" s="5"/>
    </row>
    <row r="24" spans="1:23" ht="18.75" x14ac:dyDescent="0.25">
      <c r="C24" s="127"/>
      <c r="D24" s="128"/>
      <c r="E24" s="129"/>
      <c r="F24" s="127"/>
      <c r="G24" s="127"/>
      <c r="H24" s="127"/>
      <c r="I24" s="127"/>
    </row>
    <row r="25" spans="1:23" ht="18.75" x14ac:dyDescent="0.25">
      <c r="C25" s="127"/>
      <c r="D25" s="128"/>
      <c r="E25" s="129"/>
      <c r="F25" s="127"/>
      <c r="G25" s="127"/>
      <c r="H25" s="127"/>
      <c r="I25" s="127"/>
    </row>
    <row r="34" spans="3:9" x14ac:dyDescent="0.25">
      <c r="C34" s="127"/>
      <c r="D34" s="127"/>
      <c r="E34" s="127"/>
      <c r="F34" s="127"/>
      <c r="G34" s="127"/>
      <c r="H34" s="127"/>
      <c r="I34" s="127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2022-04-19T07:31:40Z</dcterms:created>
  <dcterms:modified xsi:type="dcterms:W3CDTF">2022-04-20T09:14:28Z</dcterms:modified>
</cp:coreProperties>
</file>