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5 день" sheetId="1" r:id="rId1"/>
  </sheets>
  <calcPr calcId="145621" refMode="R1C1"/>
</workbook>
</file>

<file path=xl/calcChain.xml><?xml version="1.0" encoding="utf-8"?>
<calcChain xmlns="http://schemas.openxmlformats.org/spreadsheetml/2006/main">
  <c r="W21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J22" i="1" s="1"/>
  <c r="I21" i="1"/>
  <c r="H21" i="1"/>
  <c r="G21" i="1"/>
  <c r="E21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E12" i="1"/>
</calcChain>
</file>

<file path=xl/sharedStrings.xml><?xml version="1.0" encoding="utf-8"?>
<sst xmlns="http://schemas.openxmlformats.org/spreadsheetml/2006/main" count="63" uniqueCount="57">
  <si>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</si>
  <si>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</si>
  <si>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</si>
  <si>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</si>
  <si>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</si>
  <si>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</si>
  <si>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</si>
  <si>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</si>
  <si>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</si>
  <si>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</si>
  <si>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</si>
  <si>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</si>
  <si>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</si>
  <si>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</si>
  <si>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</si>
  <si>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</si>
  <si>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</si>
  <si>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</si>
  <si>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</si>
  <si>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</si>
  <si>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</si>
  <si>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</si>
  <si>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</si>
  <si>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</si>
  <si>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</si>
  <si>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</si>
  <si>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</si>
  <si>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</si>
  <si>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</si>
  <si>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</si>
  <si>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</si>
  <si>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</si>
  <si>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Завтрак</t>
  </si>
  <si>
    <t>горячее блюдо</t>
  </si>
  <si>
    <t>Омлет натуральный</t>
  </si>
  <si>
    <t>гор. Напиток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</si>
  <si>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</si>
  <si>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</si>
  <si>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</si>
  <si>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</si>
  <si>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</si>
  <si>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</si>
  <si>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</si>
  <si>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2 блюдо</t>
  </si>
  <si>
    <t>гарнир</t>
  </si>
  <si>
    <t xml:space="preserve">Чай с сахаром </t>
  </si>
  <si>
    <t>хлеб пшеничный</t>
  </si>
  <si>
    <t>Хлеб пшеничный</t>
  </si>
  <si>
    <t xml:space="preserve">Фрукты в ассортименте </t>
  </si>
  <si>
    <t>пром. произв.</t>
  </si>
  <si>
    <t>Шоколад</t>
  </si>
  <si>
    <t>Рассольник с мясом и сметаной</t>
  </si>
  <si>
    <t>Зраза мясная ленивая</t>
  </si>
  <si>
    <t>Картофельное пюре с маслом</t>
  </si>
  <si>
    <t>Огурцы порционные</t>
  </si>
  <si>
    <t>Горячий будерброд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</si>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</sst>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/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3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8" fillId="0" borderId="16" xfId="0" applyFont="1" applyBorder="1"/>
    <xf numFmtId="0" fontId="8" fillId="2" borderId="23" xfId="0" applyFont="1" applyFill="1" applyBorder="1" applyAlignment="1">
      <alignment horizontal="center"/>
    </xf>
    <xf numFmtId="0" fontId="8" fillId="0" borderId="24" xfId="0" applyFont="1" applyBorder="1" applyAlignment="1"/>
    <xf numFmtId="0" fontId="8" fillId="0" borderId="23" xfId="0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2" borderId="16" xfId="0" applyFont="1" applyFill="1" applyBorder="1"/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23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2" borderId="0" xfId="0" applyFont="1" applyFill="1"/>
    <xf numFmtId="0" fontId="10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32" xfId="0" applyFont="1" applyBorder="1" applyAlignment="1">
      <alignment horizontal="center"/>
    </xf>
    <xf numFmtId="0" fontId="6" fillId="0" borderId="26" xfId="0" applyFont="1" applyBorder="1"/>
    <xf numFmtId="164" fontId="9" fillId="0" borderId="23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2" borderId="24" xfId="0" applyFont="1" applyFill="1" applyBorder="1" applyAlignment="1"/>
    <xf numFmtId="0" fontId="4" fillId="2" borderId="23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/>
    <xf numFmtId="0" fontId="4" fillId="2" borderId="34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center"/>
    </xf>
    <xf numFmtId="0" fontId="6" fillId="2" borderId="37" xfId="0" applyFont="1" applyFill="1" applyBorder="1"/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8" fillId="0" borderId="1" xfId="0" applyFont="1" applyBorder="1"/>
    <xf numFmtId="0" fontId="8" fillId="2" borderId="43" xfId="0" applyFont="1" applyFill="1" applyBorder="1" applyAlignment="1">
      <alignment horizontal="center"/>
    </xf>
    <xf numFmtId="0" fontId="8" fillId="0" borderId="30" xfId="0" applyFont="1" applyBorder="1"/>
    <xf numFmtId="0" fontId="8" fillId="2" borderId="43" xfId="0" applyFont="1" applyFill="1" applyBorder="1" applyAlignment="1">
      <alignment wrapText="1"/>
    </xf>
    <xf numFmtId="0" fontId="11" fillId="0" borderId="30" xfId="0" applyFont="1" applyBorder="1" applyAlignment="1">
      <alignment horizontal="center" vertical="center" wrapText="1"/>
    </xf>
    <xf numFmtId="0" fontId="8" fillId="0" borderId="43" xfId="0" applyFont="1" applyBorder="1"/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6" fillId="2" borderId="16" xfId="0" applyFont="1" applyFill="1" applyBorder="1"/>
    <xf numFmtId="0" fontId="8" fillId="2" borderId="23" xfId="0" applyFont="1" applyFill="1" applyBorder="1" applyAlignment="1"/>
    <xf numFmtId="0" fontId="8" fillId="2" borderId="26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6" fillId="0" borderId="16" xfId="0" applyFont="1" applyBorder="1"/>
    <xf numFmtId="0" fontId="8" fillId="0" borderId="26" xfId="0" applyFont="1" applyBorder="1"/>
    <xf numFmtId="0" fontId="10" fillId="0" borderId="26" xfId="0" applyFont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/>
    </xf>
    <xf numFmtId="0" fontId="8" fillId="2" borderId="26" xfId="0" applyFont="1" applyFill="1" applyBorder="1"/>
    <xf numFmtId="0" fontId="6" fillId="2" borderId="26" xfId="0" applyFont="1" applyFill="1" applyBorder="1"/>
    <xf numFmtId="164" fontId="9" fillId="2" borderId="26" xfId="0" applyNumberFormat="1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8" xfId="0" applyFont="1" applyFill="1" applyBorder="1" applyAlignment="1"/>
    <xf numFmtId="0" fontId="4" fillId="2" borderId="26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4" fontId="8" fillId="2" borderId="41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6" fillId="2" borderId="9" xfId="0" applyFont="1" applyFill="1" applyBorder="1"/>
    <xf numFmtId="0" fontId="8" fillId="2" borderId="34" xfId="0" applyFont="1" applyFill="1" applyBorder="1" applyAlignment="1"/>
    <xf numFmtId="0" fontId="4" fillId="2" borderId="37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14" fontId="1" fillId="0" borderId="0" xfId="0" applyNumberFormat="1" applyFont="1" applyAlignment="1">
      <alignment horizontal="left"/>
    </xf>
    <xf numFmtId="0" fontId="8" fillId="0" borderId="26" xfId="0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 wrapText="1"/>
    </xf>
    <xf numFmtId="0" fontId="9" fillId="0" borderId="28" xfId="1" applyFont="1" applyFill="1" applyBorder="1" applyAlignment="1">
      <alignment horizontal="center" wrapText="1"/>
    </xf>
    <xf numFmtId="0" fontId="9" fillId="0" borderId="29" xfId="1" applyFont="1" applyFill="1" applyBorder="1" applyAlignment="1">
      <alignment horizontal="center" wrapText="1"/>
    </xf>
    <xf numFmtId="0" fontId="9" fillId="0" borderId="24" xfId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8" xfId="0" applyFont="1" applyBorder="1" applyAlignment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3"/>
  <sheetViews>
    <sheetView tabSelected="1" zoomScale="60" zoomScaleNormal="60" workbookViewId="0">
      <selection activeCell="D26" sqref="D26:D27"/>
    </sheetView>
  </sheetViews>
  <sheetFormatPr defaultRowHeight="15" x14ac:dyDescent="0.25"/>
  <cols>
    <col min="1" max="1" width="16.85546875" customWidth="1"/>
    <col min="2" max="2" width="15.7109375" style="158" customWidth="1"/>
    <col min="3" max="3" width="22.42578125" style="159" customWidth="1"/>
    <col min="4" max="4" width="78.42578125" customWidth="1"/>
    <col min="5" max="5" width="15.42578125" customWidth="1"/>
    <col min="6" max="6" width="20" customWidth="1"/>
    <col min="8" max="8" width="11.28515625" customWidth="1"/>
    <col min="9" max="9" width="12.85546875" customWidth="1"/>
    <col min="10" max="10" width="20.7109375" customWidth="1"/>
    <col min="11" max="11" width="18.42578125" customWidth="1"/>
    <col min="15" max="15" width="9.85546875" customWidth="1"/>
    <col min="21" max="21" width="11" customWidth="1"/>
    <col min="22" max="22" width="11.28515625" customWidth="1"/>
  </cols>
  <sheetData>
    <row r="2" spans="1:23" ht="23.25" x14ac:dyDescent="0.35">
      <c r="A2" s="1" t="s">
        <v>0</v>
      </c>
      <c r="B2" s="2">
        <v>6</v>
      </c>
      <c r="C2" s="3" t="s">
        <v>1</v>
      </c>
      <c r="D2" s="1">
        <v>2</v>
      </c>
      <c r="E2" s="4" t="s">
        <v>2</v>
      </c>
      <c r="F2" s="160">
        <v>44666</v>
      </c>
      <c r="G2" s="1"/>
      <c r="J2" s="4"/>
      <c r="K2" s="5"/>
      <c r="L2" s="6"/>
      <c r="M2" s="7"/>
    </row>
    <row r="3" spans="1:23" ht="15.75" thickBot="1" x14ac:dyDescent="0.3">
      <c r="A3" s="6"/>
      <c r="B3" s="8"/>
      <c r="C3" s="9"/>
      <c r="D3" s="6"/>
      <c r="E3" s="6"/>
      <c r="F3" s="6"/>
      <c r="G3" s="6"/>
      <c r="H3" s="6"/>
      <c r="I3" s="6"/>
      <c r="J3" s="6"/>
      <c r="K3" s="6"/>
      <c r="L3" s="6"/>
      <c r="M3" s="7"/>
    </row>
    <row r="4" spans="1:23" s="19" customFormat="1" ht="21.75" customHeight="1" thickBot="1" x14ac:dyDescent="0.3">
      <c r="A4" s="10"/>
      <c r="B4" s="11" t="s">
        <v>3</v>
      </c>
      <c r="C4" s="12"/>
      <c r="D4" s="13"/>
      <c r="E4" s="11"/>
      <c r="F4" s="14"/>
      <c r="G4" s="15" t="s">
        <v>4</v>
      </c>
      <c r="H4" s="16"/>
      <c r="I4" s="17"/>
      <c r="J4" s="18" t="s">
        <v>5</v>
      </c>
      <c r="K4" s="175" t="s">
        <v>6</v>
      </c>
      <c r="L4" s="176"/>
      <c r="M4" s="177"/>
      <c r="N4" s="177"/>
      <c r="O4" s="178"/>
      <c r="P4" s="179" t="s">
        <v>7</v>
      </c>
      <c r="Q4" s="176"/>
      <c r="R4" s="176"/>
      <c r="S4" s="176"/>
      <c r="T4" s="176"/>
      <c r="U4" s="176"/>
      <c r="V4" s="176"/>
      <c r="W4" s="180"/>
    </row>
    <row r="5" spans="1:23" s="19" customFormat="1" ht="46.5" thickBot="1" x14ac:dyDescent="0.3">
      <c r="A5" s="20" t="s">
        <v>8</v>
      </c>
      <c r="B5" s="21" t="s">
        <v>9</v>
      </c>
      <c r="C5" s="22" t="s">
        <v>10</v>
      </c>
      <c r="D5" s="23" t="s">
        <v>11</v>
      </c>
      <c r="E5" s="21" t="s">
        <v>12</v>
      </c>
      <c r="F5" s="24" t="s">
        <v>13</v>
      </c>
      <c r="G5" s="25" t="s">
        <v>14</v>
      </c>
      <c r="H5" s="26" t="s">
        <v>15</v>
      </c>
      <c r="I5" s="27" t="s">
        <v>16</v>
      </c>
      <c r="J5" s="28" t="s">
        <v>17</v>
      </c>
      <c r="K5" s="25" t="s">
        <v>18</v>
      </c>
      <c r="L5" s="25" t="s">
        <v>19</v>
      </c>
      <c r="M5" s="26" t="s">
        <v>20</v>
      </c>
      <c r="N5" s="29" t="s">
        <v>21</v>
      </c>
      <c r="O5" s="27" t="s">
        <v>22</v>
      </c>
      <c r="P5" s="25" t="s">
        <v>23</v>
      </c>
      <c r="Q5" s="26" t="s">
        <v>24</v>
      </c>
      <c r="R5" s="26" t="s">
        <v>25</v>
      </c>
      <c r="S5" s="27" t="s">
        <v>26</v>
      </c>
      <c r="T5" s="25" t="s">
        <v>27</v>
      </c>
      <c r="U5" s="25" t="s">
        <v>28</v>
      </c>
      <c r="V5" s="25" t="s">
        <v>29</v>
      </c>
      <c r="W5" s="30" t="s">
        <v>30</v>
      </c>
    </row>
    <row r="6" spans="1:23" s="19" customFormat="1" ht="27" customHeight="1" x14ac:dyDescent="0.25">
      <c r="A6" s="31"/>
      <c r="B6" s="32">
        <v>25</v>
      </c>
      <c r="C6" s="33" t="s">
        <v>31</v>
      </c>
      <c r="D6" s="34" t="s">
        <v>48</v>
      </c>
      <c r="E6" s="35">
        <v>150</v>
      </c>
      <c r="F6" s="36"/>
      <c r="G6" s="37">
        <v>0.6</v>
      </c>
      <c r="H6" s="38">
        <v>0.45</v>
      </c>
      <c r="I6" s="39">
        <v>12.3</v>
      </c>
      <c r="J6" s="40">
        <v>54.9</v>
      </c>
      <c r="K6" s="41">
        <v>0.03</v>
      </c>
      <c r="L6" s="37">
        <v>0.05</v>
      </c>
      <c r="M6" s="38">
        <v>7.5</v>
      </c>
      <c r="N6" s="38">
        <v>0</v>
      </c>
      <c r="O6" s="39">
        <v>0</v>
      </c>
      <c r="P6" s="37">
        <v>28.5</v>
      </c>
      <c r="Q6" s="38">
        <v>24</v>
      </c>
      <c r="R6" s="38">
        <v>18</v>
      </c>
      <c r="S6" s="38">
        <v>3.45</v>
      </c>
      <c r="T6" s="38">
        <v>232.5</v>
      </c>
      <c r="U6" s="38">
        <v>2E-3</v>
      </c>
      <c r="V6" s="38">
        <v>2.0000000000000001E-4</v>
      </c>
      <c r="W6" s="42">
        <v>0.02</v>
      </c>
    </row>
    <row r="7" spans="1:23" s="19" customFormat="1" ht="26.45" customHeight="1" x14ac:dyDescent="0.25">
      <c r="A7" s="43" t="s">
        <v>32</v>
      </c>
      <c r="B7" s="44">
        <v>189</v>
      </c>
      <c r="C7" s="45" t="s">
        <v>31</v>
      </c>
      <c r="D7" s="46" t="s">
        <v>55</v>
      </c>
      <c r="E7" s="47">
        <v>75</v>
      </c>
      <c r="F7" s="48"/>
      <c r="G7" s="49">
        <v>9.1999999999999993</v>
      </c>
      <c r="H7" s="50">
        <v>8.1</v>
      </c>
      <c r="I7" s="51">
        <v>22.5</v>
      </c>
      <c r="J7" s="52">
        <v>199.8</v>
      </c>
      <c r="K7" s="53">
        <v>5.1999999999999998E-2</v>
      </c>
      <c r="L7" s="49">
        <v>0.09</v>
      </c>
      <c r="M7" s="50">
        <v>0.06</v>
      </c>
      <c r="N7" s="50">
        <v>52.5</v>
      </c>
      <c r="O7" s="51">
        <v>0.33</v>
      </c>
      <c r="P7" s="49">
        <v>224.66</v>
      </c>
      <c r="Q7" s="50">
        <v>150.63</v>
      </c>
      <c r="R7" s="50">
        <v>21.08</v>
      </c>
      <c r="S7" s="50">
        <v>0.54</v>
      </c>
      <c r="T7" s="50">
        <v>61.26</v>
      </c>
      <c r="U7" s="50">
        <v>5.0000000000000001E-4</v>
      </c>
      <c r="V7" s="50">
        <v>2E-3</v>
      </c>
      <c r="W7" s="54">
        <v>7.0000000000000001E-3</v>
      </c>
    </row>
    <row r="8" spans="1:23" s="63" customFormat="1" ht="26.45" customHeight="1" x14ac:dyDescent="0.25">
      <c r="A8" s="55"/>
      <c r="B8" s="56">
        <v>66</v>
      </c>
      <c r="C8" s="57" t="s">
        <v>33</v>
      </c>
      <c r="D8" s="58" t="s">
        <v>34</v>
      </c>
      <c r="E8" s="59">
        <v>150</v>
      </c>
      <c r="F8" s="60"/>
      <c r="G8" s="49">
        <v>15.6</v>
      </c>
      <c r="H8" s="50">
        <v>16.350000000000001</v>
      </c>
      <c r="I8" s="51">
        <v>2.7</v>
      </c>
      <c r="J8" s="61">
        <v>220.2</v>
      </c>
      <c r="K8" s="62">
        <v>7.0000000000000007E-2</v>
      </c>
      <c r="L8" s="49">
        <v>0.41</v>
      </c>
      <c r="M8" s="50">
        <v>0.52</v>
      </c>
      <c r="N8" s="50">
        <v>171.15</v>
      </c>
      <c r="O8" s="51">
        <v>2</v>
      </c>
      <c r="P8" s="49">
        <v>112.35</v>
      </c>
      <c r="Q8" s="50">
        <v>250.35</v>
      </c>
      <c r="R8" s="50">
        <v>18.809999999999999</v>
      </c>
      <c r="S8" s="50">
        <v>2.79</v>
      </c>
      <c r="T8" s="50">
        <v>232.65</v>
      </c>
      <c r="U8" s="50">
        <v>2.3E-2</v>
      </c>
      <c r="V8" s="50">
        <v>2.7E-2</v>
      </c>
      <c r="W8" s="54">
        <v>0.1</v>
      </c>
    </row>
    <row r="9" spans="1:23" s="63" customFormat="1" ht="26.45" customHeight="1" x14ac:dyDescent="0.25">
      <c r="A9" s="55"/>
      <c r="B9" s="56"/>
      <c r="C9" s="57" t="s">
        <v>49</v>
      </c>
      <c r="D9" s="58" t="s">
        <v>50</v>
      </c>
      <c r="E9" s="59">
        <v>15</v>
      </c>
      <c r="F9" s="60"/>
      <c r="G9" s="49">
        <v>0.93</v>
      </c>
      <c r="H9" s="50">
        <v>5.31</v>
      </c>
      <c r="I9" s="51">
        <v>7.23</v>
      </c>
      <c r="J9" s="61">
        <v>80.849999999999994</v>
      </c>
      <c r="K9" s="62">
        <v>0.3</v>
      </c>
      <c r="L9" s="66">
        <v>0</v>
      </c>
      <c r="M9" s="50">
        <v>0</v>
      </c>
      <c r="N9" s="50">
        <v>0.79</v>
      </c>
      <c r="O9" s="51">
        <v>0.67</v>
      </c>
      <c r="P9" s="66">
        <v>3.15</v>
      </c>
      <c r="Q9" s="50">
        <v>4.95</v>
      </c>
      <c r="R9" s="50">
        <v>4.6500000000000004</v>
      </c>
      <c r="S9" s="50"/>
      <c r="T9" s="50"/>
      <c r="U9" s="50"/>
      <c r="V9" s="50"/>
      <c r="W9" s="54"/>
    </row>
    <row r="10" spans="1:23" s="63" customFormat="1" ht="26.45" customHeight="1" x14ac:dyDescent="0.25">
      <c r="A10" s="55"/>
      <c r="B10" s="44">
        <v>159</v>
      </c>
      <c r="C10" s="45" t="s">
        <v>35</v>
      </c>
      <c r="D10" s="46" t="s">
        <v>56</v>
      </c>
      <c r="E10" s="64">
        <v>200</v>
      </c>
      <c r="F10" s="65"/>
      <c r="G10" s="49">
        <v>0.2</v>
      </c>
      <c r="H10" s="50">
        <v>0</v>
      </c>
      <c r="I10" s="51">
        <v>19.8</v>
      </c>
      <c r="J10" s="61">
        <v>80</v>
      </c>
      <c r="K10" s="61">
        <v>0</v>
      </c>
      <c r="L10" s="66">
        <v>0</v>
      </c>
      <c r="M10" s="50">
        <v>9.1999999999999993</v>
      </c>
      <c r="N10" s="50">
        <v>0</v>
      </c>
      <c r="O10" s="54">
        <v>0</v>
      </c>
      <c r="P10" s="66">
        <v>14.58</v>
      </c>
      <c r="Q10" s="50">
        <v>7.12</v>
      </c>
      <c r="R10" s="50">
        <v>7.3</v>
      </c>
      <c r="S10" s="50">
        <v>0.86</v>
      </c>
      <c r="T10" s="50">
        <v>13.56</v>
      </c>
      <c r="U10" s="50">
        <v>0</v>
      </c>
      <c r="V10" s="50">
        <v>0</v>
      </c>
      <c r="W10" s="54">
        <v>0</v>
      </c>
    </row>
    <row r="11" spans="1:23" s="63" customFormat="1" ht="26.45" customHeight="1" x14ac:dyDescent="0.25">
      <c r="A11" s="55"/>
      <c r="B11" s="67">
        <v>120</v>
      </c>
      <c r="C11" s="45" t="s">
        <v>36</v>
      </c>
      <c r="D11" s="68" t="s">
        <v>37</v>
      </c>
      <c r="E11" s="69">
        <v>20</v>
      </c>
      <c r="F11" s="70"/>
      <c r="G11" s="49">
        <v>1.1399999999999999</v>
      </c>
      <c r="H11" s="50">
        <v>0.22</v>
      </c>
      <c r="I11" s="51">
        <v>7.44</v>
      </c>
      <c r="J11" s="71">
        <v>36.26</v>
      </c>
      <c r="K11" s="72">
        <v>0.02</v>
      </c>
      <c r="L11" s="73">
        <v>2.4E-2</v>
      </c>
      <c r="M11" s="74">
        <v>0.08</v>
      </c>
      <c r="N11" s="74">
        <v>0</v>
      </c>
      <c r="O11" s="75">
        <v>0</v>
      </c>
      <c r="P11" s="73">
        <v>6.8</v>
      </c>
      <c r="Q11" s="74">
        <v>24</v>
      </c>
      <c r="R11" s="74">
        <v>8.1999999999999993</v>
      </c>
      <c r="S11" s="74">
        <v>0.46</v>
      </c>
      <c r="T11" s="74">
        <v>73.5</v>
      </c>
      <c r="U11" s="74">
        <v>2E-3</v>
      </c>
      <c r="V11" s="74">
        <v>2E-3</v>
      </c>
      <c r="W11" s="76">
        <v>1.2E-2</v>
      </c>
    </row>
    <row r="12" spans="1:23" s="63" customFormat="1" ht="26.45" customHeight="1" x14ac:dyDescent="0.25">
      <c r="A12" s="55"/>
      <c r="B12" s="44"/>
      <c r="C12" s="77"/>
      <c r="D12" s="78" t="s">
        <v>38</v>
      </c>
      <c r="E12" s="79">
        <f>SUM(E6:E11)</f>
        <v>610</v>
      </c>
      <c r="F12" s="80"/>
      <c r="G12" s="81">
        <f>SUM(G6:G11)</f>
        <v>27.669999999999998</v>
      </c>
      <c r="H12" s="82">
        <f t="shared" ref="H12:W12" si="0">SUM(H6:H11)</f>
        <v>30.429999999999996</v>
      </c>
      <c r="I12" s="83">
        <f t="shared" si="0"/>
        <v>71.97</v>
      </c>
      <c r="J12" s="84">
        <f>SUM(J6:J11)</f>
        <v>672.01</v>
      </c>
      <c r="K12" s="85">
        <f t="shared" si="0"/>
        <v>0.47199999999999998</v>
      </c>
      <c r="L12" s="81">
        <f t="shared" si="0"/>
        <v>0.57400000000000007</v>
      </c>
      <c r="M12" s="82">
        <f t="shared" si="0"/>
        <v>17.36</v>
      </c>
      <c r="N12" s="82">
        <f t="shared" si="0"/>
        <v>224.44</v>
      </c>
      <c r="O12" s="83">
        <f t="shared" si="0"/>
        <v>3</v>
      </c>
      <c r="P12" s="81">
        <f t="shared" si="0"/>
        <v>390.03999999999996</v>
      </c>
      <c r="Q12" s="82">
        <f t="shared" si="0"/>
        <v>461.05</v>
      </c>
      <c r="R12" s="82">
        <f t="shared" si="0"/>
        <v>78.040000000000006</v>
      </c>
      <c r="S12" s="82">
        <f t="shared" si="0"/>
        <v>8.1000000000000014</v>
      </c>
      <c r="T12" s="82">
        <f t="shared" si="0"/>
        <v>613.46999999999991</v>
      </c>
      <c r="U12" s="82">
        <f t="shared" si="0"/>
        <v>2.7499999999999997E-2</v>
      </c>
      <c r="V12" s="82">
        <f t="shared" si="0"/>
        <v>3.1199999999999999E-2</v>
      </c>
      <c r="W12" s="86">
        <f t="shared" si="0"/>
        <v>0.13900000000000001</v>
      </c>
    </row>
    <row r="13" spans="1:23" s="63" customFormat="1" ht="26.45" customHeight="1" thickBot="1" x14ac:dyDescent="0.3">
      <c r="A13" s="87"/>
      <c r="B13" s="88"/>
      <c r="C13" s="89"/>
      <c r="D13" s="90" t="s">
        <v>39</v>
      </c>
      <c r="E13" s="91"/>
      <c r="F13" s="92"/>
      <c r="G13" s="93"/>
      <c r="H13" s="94"/>
      <c r="I13" s="95"/>
      <c r="J13" s="96">
        <f>J12/23.5</f>
        <v>28.596170212765958</v>
      </c>
      <c r="K13" s="97"/>
      <c r="L13" s="93"/>
      <c r="M13" s="94"/>
      <c r="N13" s="94"/>
      <c r="O13" s="95"/>
      <c r="P13" s="93"/>
      <c r="Q13" s="94"/>
      <c r="R13" s="94"/>
      <c r="S13" s="94"/>
      <c r="T13" s="94"/>
      <c r="U13" s="94"/>
      <c r="V13" s="94"/>
      <c r="W13" s="98"/>
    </row>
    <row r="14" spans="1:23" s="19" customFormat="1" ht="26.45" customHeight="1" x14ac:dyDescent="0.25">
      <c r="A14" s="99" t="s">
        <v>40</v>
      </c>
      <c r="B14" s="100">
        <v>10</v>
      </c>
      <c r="C14" s="101" t="s">
        <v>41</v>
      </c>
      <c r="D14" s="102" t="s">
        <v>54</v>
      </c>
      <c r="E14" s="103">
        <v>60</v>
      </c>
      <c r="F14" s="104"/>
      <c r="G14" s="105">
        <v>0.48</v>
      </c>
      <c r="H14" s="106">
        <v>4.8600000000000003</v>
      </c>
      <c r="I14" s="107">
        <v>1.2</v>
      </c>
      <c r="J14" s="108">
        <v>50.28</v>
      </c>
      <c r="K14" s="40">
        <v>0.01</v>
      </c>
      <c r="L14" s="109">
        <v>0.02</v>
      </c>
      <c r="M14" s="106">
        <v>7.9</v>
      </c>
      <c r="N14" s="106">
        <v>24</v>
      </c>
      <c r="O14" s="106">
        <v>0</v>
      </c>
      <c r="P14" s="37">
        <v>18.73</v>
      </c>
      <c r="Q14" s="38">
        <v>25.25</v>
      </c>
      <c r="R14" s="38">
        <v>9.35</v>
      </c>
      <c r="S14" s="38">
        <v>0.37</v>
      </c>
      <c r="T14" s="38">
        <v>114.19</v>
      </c>
      <c r="U14" s="38">
        <v>0</v>
      </c>
      <c r="V14" s="38">
        <v>2.0000000000000001E-4</v>
      </c>
      <c r="W14" s="110">
        <v>0</v>
      </c>
    </row>
    <row r="15" spans="1:23" s="19" customFormat="1" ht="26.45" customHeight="1" x14ac:dyDescent="0.25">
      <c r="A15" s="43"/>
      <c r="B15" s="67">
        <v>33</v>
      </c>
      <c r="C15" s="125" t="s">
        <v>42</v>
      </c>
      <c r="D15" s="46" t="s">
        <v>51</v>
      </c>
      <c r="E15" s="161">
        <v>200</v>
      </c>
      <c r="F15" s="68"/>
      <c r="G15" s="112">
        <v>6.4</v>
      </c>
      <c r="H15" s="113">
        <v>6.2</v>
      </c>
      <c r="I15" s="162">
        <v>12.2</v>
      </c>
      <c r="J15" s="163">
        <v>130.6</v>
      </c>
      <c r="K15" s="112">
        <v>0.08</v>
      </c>
      <c r="L15" s="114">
        <v>0.08</v>
      </c>
      <c r="M15" s="113">
        <v>6.8</v>
      </c>
      <c r="N15" s="113">
        <v>180</v>
      </c>
      <c r="O15" s="162">
        <v>0</v>
      </c>
      <c r="P15" s="112">
        <v>36.799999999999997</v>
      </c>
      <c r="Q15" s="113">
        <v>76.2</v>
      </c>
      <c r="R15" s="113">
        <v>23.2</v>
      </c>
      <c r="S15" s="113">
        <v>0.8</v>
      </c>
      <c r="T15" s="113">
        <v>466.22</v>
      </c>
      <c r="U15" s="113">
        <v>6.0000000000000001E-3</v>
      </c>
      <c r="V15" s="113">
        <v>2E-3</v>
      </c>
      <c r="W15" s="76">
        <v>0.04</v>
      </c>
    </row>
    <row r="16" spans="1:23" s="63" customFormat="1" ht="26.45" customHeight="1" x14ac:dyDescent="0.25">
      <c r="A16" s="115"/>
      <c r="B16" s="44">
        <v>194</v>
      </c>
      <c r="C16" s="116" t="s">
        <v>43</v>
      </c>
      <c r="D16" s="117" t="s">
        <v>52</v>
      </c>
      <c r="E16" s="118">
        <v>90</v>
      </c>
      <c r="F16" s="119"/>
      <c r="G16" s="120">
        <v>16.559999999999999</v>
      </c>
      <c r="H16" s="121">
        <v>14.22</v>
      </c>
      <c r="I16" s="122">
        <v>11.7</v>
      </c>
      <c r="J16" s="123">
        <v>240.93</v>
      </c>
      <c r="K16" s="61">
        <v>0.04</v>
      </c>
      <c r="L16" s="66">
        <v>0.08</v>
      </c>
      <c r="M16" s="50">
        <v>0.5</v>
      </c>
      <c r="N16" s="50">
        <v>0.36</v>
      </c>
      <c r="O16" s="54">
        <v>2.7E-2</v>
      </c>
      <c r="P16" s="66">
        <v>17.350000000000001</v>
      </c>
      <c r="Q16" s="50">
        <v>113.15</v>
      </c>
      <c r="R16" s="50">
        <v>16.149999999999999</v>
      </c>
      <c r="S16" s="50">
        <v>0.97</v>
      </c>
      <c r="T16" s="50">
        <v>98.28</v>
      </c>
      <c r="U16" s="50">
        <v>3.5999999999999999E-3</v>
      </c>
      <c r="V16" s="50">
        <v>6.0000000000000001E-3</v>
      </c>
      <c r="W16" s="54">
        <v>0</v>
      </c>
    </row>
    <row r="17" spans="1:23" s="63" customFormat="1" ht="35.25" customHeight="1" x14ac:dyDescent="0.25">
      <c r="A17" s="115"/>
      <c r="B17" s="56">
        <v>50</v>
      </c>
      <c r="C17" s="164" t="s">
        <v>44</v>
      </c>
      <c r="D17" s="165" t="s">
        <v>53</v>
      </c>
      <c r="E17" s="111">
        <v>150</v>
      </c>
      <c r="F17" s="166"/>
      <c r="G17" s="167">
        <v>3.3</v>
      </c>
      <c r="H17" s="168">
        <v>7.8</v>
      </c>
      <c r="I17" s="169">
        <v>22.35</v>
      </c>
      <c r="J17" s="170">
        <v>173.1</v>
      </c>
      <c r="K17" s="171">
        <v>0.14000000000000001</v>
      </c>
      <c r="L17" s="172">
        <v>0.12</v>
      </c>
      <c r="M17" s="172">
        <v>18.149999999999999</v>
      </c>
      <c r="N17" s="172">
        <v>21.6</v>
      </c>
      <c r="O17" s="173">
        <v>0.1</v>
      </c>
      <c r="P17" s="171">
        <v>36.36</v>
      </c>
      <c r="Q17" s="172">
        <v>85.5</v>
      </c>
      <c r="R17" s="172">
        <v>27.8</v>
      </c>
      <c r="S17" s="172">
        <v>1.1399999999999999</v>
      </c>
      <c r="T17" s="172">
        <v>701.4</v>
      </c>
      <c r="U17" s="172">
        <v>8.0000000000000002E-3</v>
      </c>
      <c r="V17" s="172">
        <v>2E-3</v>
      </c>
      <c r="W17" s="174">
        <v>4.2000000000000003E-2</v>
      </c>
    </row>
    <row r="18" spans="1:23" s="19" customFormat="1" ht="39" customHeight="1" x14ac:dyDescent="0.25">
      <c r="A18" s="124"/>
      <c r="B18" s="67">
        <v>114</v>
      </c>
      <c r="C18" s="125" t="s">
        <v>35</v>
      </c>
      <c r="D18" s="46" t="s">
        <v>45</v>
      </c>
      <c r="E18" s="126">
        <v>200</v>
      </c>
      <c r="F18" s="67"/>
      <c r="G18" s="66">
        <v>0.2</v>
      </c>
      <c r="H18" s="50">
        <v>0</v>
      </c>
      <c r="I18" s="51">
        <v>11</v>
      </c>
      <c r="J18" s="61">
        <v>44.8</v>
      </c>
      <c r="K18" s="61">
        <v>0</v>
      </c>
      <c r="L18" s="66">
        <v>0</v>
      </c>
      <c r="M18" s="50">
        <v>0.08</v>
      </c>
      <c r="N18" s="50">
        <v>0</v>
      </c>
      <c r="O18" s="54">
        <v>0</v>
      </c>
      <c r="P18" s="66">
        <v>13.56</v>
      </c>
      <c r="Q18" s="50">
        <v>7.66</v>
      </c>
      <c r="R18" s="50">
        <v>4.08</v>
      </c>
      <c r="S18" s="50">
        <v>0.8</v>
      </c>
      <c r="T18" s="50">
        <v>0.68</v>
      </c>
      <c r="U18" s="50">
        <v>0</v>
      </c>
      <c r="V18" s="50">
        <v>0</v>
      </c>
      <c r="W18" s="54">
        <v>0</v>
      </c>
    </row>
    <row r="19" spans="1:23" s="19" customFormat="1" ht="26.45" customHeight="1" x14ac:dyDescent="0.25">
      <c r="A19" s="124"/>
      <c r="B19" s="127">
        <v>119</v>
      </c>
      <c r="C19" s="116" t="s">
        <v>46</v>
      </c>
      <c r="D19" s="128" t="s">
        <v>47</v>
      </c>
      <c r="E19" s="44">
        <v>30</v>
      </c>
      <c r="F19" s="129"/>
      <c r="G19" s="73">
        <v>2.13</v>
      </c>
      <c r="H19" s="74">
        <v>0.21</v>
      </c>
      <c r="I19" s="76">
        <v>13.26</v>
      </c>
      <c r="J19" s="130">
        <v>72</v>
      </c>
      <c r="K19" s="52">
        <v>0.03</v>
      </c>
      <c r="L19" s="131">
        <v>0.01</v>
      </c>
      <c r="M19" s="74">
        <v>0</v>
      </c>
      <c r="N19" s="74">
        <v>0</v>
      </c>
      <c r="O19" s="76">
        <v>0</v>
      </c>
      <c r="P19" s="131">
        <v>11.1</v>
      </c>
      <c r="Q19" s="74">
        <v>65.400000000000006</v>
      </c>
      <c r="R19" s="74">
        <v>19.5</v>
      </c>
      <c r="S19" s="74">
        <v>0.84</v>
      </c>
      <c r="T19" s="74">
        <v>27.9</v>
      </c>
      <c r="U19" s="74">
        <v>1E-3</v>
      </c>
      <c r="V19" s="74">
        <v>2E-3</v>
      </c>
      <c r="W19" s="76">
        <v>0</v>
      </c>
    </row>
    <row r="20" spans="1:23" s="19" customFormat="1" ht="26.45" customHeight="1" x14ac:dyDescent="0.25">
      <c r="A20" s="124"/>
      <c r="B20" s="44">
        <v>120</v>
      </c>
      <c r="C20" s="116" t="s">
        <v>36</v>
      </c>
      <c r="D20" s="128" t="s">
        <v>37</v>
      </c>
      <c r="E20" s="44">
        <v>20</v>
      </c>
      <c r="F20" s="129"/>
      <c r="G20" s="73">
        <v>1.1399999999999999</v>
      </c>
      <c r="H20" s="74">
        <v>0.22</v>
      </c>
      <c r="I20" s="76">
        <v>7.44</v>
      </c>
      <c r="J20" s="130">
        <v>36.26</v>
      </c>
      <c r="K20" s="52">
        <v>0.02</v>
      </c>
      <c r="L20" s="131">
        <v>2.4E-2</v>
      </c>
      <c r="M20" s="74">
        <v>0.08</v>
      </c>
      <c r="N20" s="74">
        <v>0</v>
      </c>
      <c r="O20" s="76">
        <v>0</v>
      </c>
      <c r="P20" s="131">
        <v>6.8</v>
      </c>
      <c r="Q20" s="74">
        <v>24</v>
      </c>
      <c r="R20" s="74">
        <v>8.1999999999999993</v>
      </c>
      <c r="S20" s="74">
        <v>0.46</v>
      </c>
      <c r="T20" s="74">
        <v>73.5</v>
      </c>
      <c r="U20" s="74">
        <v>2E-3</v>
      </c>
      <c r="V20" s="74">
        <v>2E-3</v>
      </c>
      <c r="W20" s="76">
        <v>1.2E-2</v>
      </c>
    </row>
    <row r="21" spans="1:23" s="63" customFormat="1" ht="26.45" customHeight="1" x14ac:dyDescent="0.25">
      <c r="A21" s="115"/>
      <c r="B21" s="132"/>
      <c r="C21" s="133"/>
      <c r="D21" s="134" t="s">
        <v>38</v>
      </c>
      <c r="E21" s="132">
        <f>SUM(E14:E20)</f>
        <v>750</v>
      </c>
      <c r="F21" s="135"/>
      <c r="G21" s="136">
        <f>G14+G15+G16+G17+G18+G19+G20</f>
        <v>30.209999999999997</v>
      </c>
      <c r="H21" s="137">
        <f t="shared" ref="H21:K21" si="1">H14+H15+H16+H17+H18+H19+H20</f>
        <v>33.51</v>
      </c>
      <c r="I21" s="138">
        <f t="shared" si="1"/>
        <v>79.150000000000006</v>
      </c>
      <c r="J21" s="139">
        <f t="shared" si="1"/>
        <v>747.96999999999991</v>
      </c>
      <c r="K21" s="44">
        <f t="shared" si="1"/>
        <v>0.32000000000000006</v>
      </c>
      <c r="L21" s="140">
        <f t="shared" ref="L21:W21" si="2">M14+L15+L16+L17+L18+L19+L20</f>
        <v>8.2139999999999986</v>
      </c>
      <c r="M21" s="137">
        <f t="shared" si="2"/>
        <v>49.61</v>
      </c>
      <c r="N21" s="137">
        <f t="shared" si="2"/>
        <v>201.96</v>
      </c>
      <c r="O21" s="138">
        <f t="shared" si="2"/>
        <v>18.857000000000003</v>
      </c>
      <c r="P21" s="140">
        <f t="shared" si="2"/>
        <v>147.22</v>
      </c>
      <c r="Q21" s="137">
        <f t="shared" si="2"/>
        <v>381.26</v>
      </c>
      <c r="R21" s="137">
        <f t="shared" si="2"/>
        <v>99.3</v>
      </c>
      <c r="S21" s="137">
        <f t="shared" si="2"/>
        <v>119.19999999999999</v>
      </c>
      <c r="T21" s="137">
        <f t="shared" si="2"/>
        <v>1367.9800000000002</v>
      </c>
      <c r="U21" s="137">
        <f t="shared" si="2"/>
        <v>2.0799999999999999E-2</v>
      </c>
      <c r="V21" s="137">
        <f t="shared" si="2"/>
        <v>1.4E-2</v>
      </c>
      <c r="W21" s="138">
        <f t="shared" si="2"/>
        <v>9.4E-2</v>
      </c>
    </row>
    <row r="22" spans="1:23" s="63" customFormat="1" ht="26.45" customHeight="1" thickBot="1" x14ac:dyDescent="0.3">
      <c r="A22" s="141"/>
      <c r="B22" s="88"/>
      <c r="C22" s="142"/>
      <c r="D22" s="143" t="s">
        <v>39</v>
      </c>
      <c r="E22" s="88"/>
      <c r="F22" s="144"/>
      <c r="G22" s="145"/>
      <c r="H22" s="146"/>
      <c r="I22" s="147"/>
      <c r="J22" s="148">
        <f>J21/23.5</f>
        <v>31.828510638297868</v>
      </c>
      <c r="K22" s="88"/>
      <c r="L22" s="149"/>
      <c r="M22" s="146"/>
      <c r="N22" s="146"/>
      <c r="O22" s="147"/>
      <c r="P22" s="149"/>
      <c r="Q22" s="146"/>
      <c r="R22" s="146"/>
      <c r="S22" s="146"/>
      <c r="T22" s="146"/>
      <c r="U22" s="146"/>
      <c r="V22" s="146"/>
      <c r="W22" s="147"/>
    </row>
    <row r="23" spans="1:23" x14ac:dyDescent="0.25">
      <c r="A23" s="150"/>
      <c r="B23" s="151"/>
      <c r="C23" s="152"/>
      <c r="D23" s="153"/>
      <c r="E23" s="153"/>
      <c r="F23" s="154"/>
      <c r="G23" s="155"/>
      <c r="H23" s="154"/>
      <c r="I23" s="153"/>
      <c r="J23" s="156"/>
      <c r="K23" s="153"/>
      <c r="L23" s="153"/>
      <c r="M23" s="153"/>
      <c r="N23" s="157"/>
      <c r="O23" s="157"/>
      <c r="P23" s="157"/>
      <c r="Q23" s="157"/>
      <c r="R23" s="157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2022-04-13T02:11:29Z</dcterms:created>
  <dcterms:modified xsi:type="dcterms:W3CDTF">2022-04-13T02:48:48Z</dcterms:modified>
</cp:coreProperties>
</file>