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9 день" sheetId="1" r:id="rId1"/>
  </sheets>
  <definedNames>
    <definedName name="_xlnm.Print_Area" localSheetId="0">'9 день'!$A$1:$T$23</definedName>
  </definedNames>
  <calcPr calcId="145621" refMode="R1C1"/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J20" i="1" s="1"/>
  <c r="I19" i="1"/>
  <c r="H19" i="1"/>
  <c r="G19" i="1"/>
  <c r="E19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<sst xmlns="http://schemas.openxmlformats.org/spreadsheetml/2006/main" count="59" uniqueCount="53">
  <si>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</si>
  <si>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</si>
  <si>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</si>
  <si>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</si>
  <si>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</si>
  <si>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</si>
  <si>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</si>
  <si>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</si>
  <si>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</si>
  <si>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</si>
  <si>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</si>
  <si>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</si>
  <si>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</si>
  <si>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</si>
  <si>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</si>
  <si>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</si>
  <si>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</si>
  <si>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</si>
  <si>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</si>
  <si>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</si>
  <si>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</si>
  <si>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</si>
  <si>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</si>
  <si>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</si>
  <si>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</si>
  <si>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</si>
  <si>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</si>
  <si>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</si>
  <si>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</si>
  <si>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</si>
  <si>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</si>
  <si>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</si>
  <si>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</si>
  <si>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</si>
  <si>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горячее блюдо</t>
  </si>
  <si>
    <t xml:space="preserve"> Омлет  с сыром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</si>
  <si>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</si>
  <si>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</si>
  <si>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</si>
  <si>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</si>
  <si>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</si>
  <si>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</si>
  <si>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</si>
  <si>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</si>
  <si>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хлеб пшеничный</t>
  </si>
  <si>
    <t>Хлеб пшеничный</t>
  </si>
  <si>
    <t>Суп гороховый с мясом</t>
  </si>
  <si>
    <t>Огурцы порционные</t>
  </si>
  <si>
    <t>3 блюдо</t>
  </si>
  <si>
    <t>Компот из вишни</t>
  </si>
  <si>
    <t>Бигос с мясом (капуста пром. пр-ва)</t>
  </si>
  <si>
    <t>гор. Напиток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</si>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</sst>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7" fillId="0" borderId="0" xfId="0" applyFont="1"/>
    <xf numFmtId="0" fontId="3" fillId="0" borderId="10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0" xfId="0" applyFont="1" applyBorder="1"/>
    <xf numFmtId="0" fontId="8" fillId="0" borderId="18" xfId="0" applyFont="1" applyBorder="1" applyAlignment="1">
      <alignment horizontal="center"/>
    </xf>
    <xf numFmtId="0" fontId="8" fillId="0" borderId="18" xfId="0" applyFont="1" applyBorder="1"/>
    <xf numFmtId="0" fontId="8" fillId="0" borderId="5" xfId="0" applyFont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2" borderId="0" xfId="0" applyFont="1" applyFill="1" applyBorder="1"/>
    <xf numFmtId="0" fontId="8" fillId="2" borderId="27" xfId="0" applyFont="1" applyFill="1" applyBorder="1" applyAlignment="1">
      <alignment horizontal="center"/>
    </xf>
    <xf numFmtId="0" fontId="8" fillId="2" borderId="27" xfId="0" applyFont="1" applyFill="1" applyBorder="1"/>
    <xf numFmtId="0" fontId="8" fillId="2" borderId="28" xfId="0" applyFont="1" applyFill="1" applyBorder="1"/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7" fillId="2" borderId="0" xfId="0" applyFont="1" applyFill="1"/>
    <xf numFmtId="0" fontId="8" fillId="0" borderId="27" xfId="0" applyFont="1" applyBorder="1" applyAlignment="1">
      <alignment horizontal="center"/>
    </xf>
    <xf numFmtId="0" fontId="8" fillId="0" borderId="27" xfId="0" applyFont="1" applyBorder="1"/>
    <xf numFmtId="0" fontId="8" fillId="0" borderId="28" xfId="0" applyFont="1" applyBorder="1" applyAlignment="1"/>
    <xf numFmtId="0" fontId="11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28" xfId="0" applyFont="1" applyBorder="1"/>
    <xf numFmtId="164" fontId="9" fillId="0" borderId="27" xfId="0" applyNumberFormat="1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4" fillId="2" borderId="28" xfId="0" applyFont="1" applyFill="1" applyBorder="1" applyAlignment="1"/>
    <xf numFmtId="0" fontId="3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4" xfId="0" applyFont="1" applyFill="1" applyBorder="1"/>
    <xf numFmtId="0" fontId="4" fillId="2" borderId="35" xfId="0" applyFont="1" applyFill="1" applyBorder="1"/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164" fontId="3" fillId="2" borderId="39" xfId="0" applyNumberFormat="1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41" xfId="1" applyFont="1" applyFill="1" applyBorder="1" applyAlignment="1">
      <alignment horizontal="center"/>
    </xf>
    <xf numFmtId="0" fontId="8" fillId="2" borderId="42" xfId="0" applyFont="1" applyFill="1" applyBorder="1"/>
    <xf numFmtId="0" fontId="8" fillId="0" borderId="6" xfId="0" applyFont="1" applyBorder="1"/>
    <xf numFmtId="0" fontId="8" fillId="0" borderId="5" xfId="0" applyFont="1" applyBorder="1" applyAlignment="1">
      <alignment horizontal="center"/>
    </xf>
    <xf numFmtId="0" fontId="8" fillId="0" borderId="4" xfId="0" applyFont="1" applyBorder="1"/>
    <xf numFmtId="164" fontId="9" fillId="0" borderId="5" xfId="0" applyNumberFormat="1" applyFont="1" applyBorder="1" applyAlignment="1">
      <alignment horizontal="center"/>
    </xf>
    <xf numFmtId="0" fontId="8" fillId="2" borderId="43" xfId="0" applyFont="1" applyFill="1" applyBorder="1"/>
    <xf numFmtId="0" fontId="6" fillId="2" borderId="43" xfId="0" applyFont="1" applyFill="1" applyBorder="1"/>
    <xf numFmtId="0" fontId="9" fillId="2" borderId="29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8" fillId="2" borderId="44" xfId="0" applyFont="1" applyFill="1" applyBorder="1"/>
    <xf numFmtId="0" fontId="8" fillId="2" borderId="45" xfId="0" applyFont="1" applyFill="1" applyBorder="1" applyAlignment="1">
      <alignment horizontal="center"/>
    </xf>
    <xf numFmtId="0" fontId="8" fillId="0" borderId="27" xfId="0" applyFont="1" applyBorder="1" applyAlignment="1">
      <alignment wrapText="1"/>
    </xf>
    <xf numFmtId="0" fontId="9" fillId="2" borderId="27" xfId="1" applyFont="1" applyFill="1" applyBorder="1" applyAlignment="1">
      <alignment horizontal="center"/>
    </xf>
    <xf numFmtId="0" fontId="8" fillId="2" borderId="27" xfId="0" applyFont="1" applyFill="1" applyBorder="1" applyAlignment="1"/>
    <xf numFmtId="0" fontId="9" fillId="2" borderId="28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44" xfId="0" applyFont="1" applyFill="1" applyBorder="1"/>
    <xf numFmtId="0" fontId="4" fillId="2" borderId="27" xfId="0" applyFont="1" applyFill="1" applyBorder="1" applyAlignment="1"/>
    <xf numFmtId="0" fontId="3" fillId="2" borderId="28" xfId="0" applyFont="1" applyFill="1" applyBorder="1" applyAlignment="1">
      <alignment horizontal="center"/>
    </xf>
    <xf numFmtId="0" fontId="6" fillId="2" borderId="46" xfId="0" applyFont="1" applyFill="1" applyBorder="1"/>
    <xf numFmtId="0" fontId="6" fillId="2" borderId="39" xfId="0" applyFont="1" applyFill="1" applyBorder="1" applyAlignment="1">
      <alignment horizontal="center"/>
    </xf>
    <xf numFmtId="0" fontId="6" fillId="2" borderId="47" xfId="0" applyFont="1" applyFill="1" applyBorder="1"/>
    <xf numFmtId="0" fontId="4" fillId="2" borderId="39" xfId="0" applyFont="1" applyFill="1" applyBorder="1"/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164" fontId="3" fillId="2" borderId="48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13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0" borderId="0" xfId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2" borderId="27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left" wrapText="1"/>
    </xf>
    <xf numFmtId="0" fontId="8" fillId="2" borderId="27" xfId="0" applyFont="1" applyFill="1" applyBorder="1" applyAlignment="1">
      <alignment horizontal="center" wrapText="1"/>
    </xf>
    <xf numFmtId="0" fontId="8" fillId="2" borderId="5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9" fillId="0" borderId="29" xfId="1" applyFont="1" applyBorder="1" applyAlignment="1">
      <alignment horizontal="center" wrapText="1"/>
    </xf>
    <xf numFmtId="0" fontId="9" fillId="0" borderId="30" xfId="1" applyFont="1" applyBorder="1" applyAlignment="1">
      <alignment horizontal="center" wrapText="1"/>
    </xf>
    <xf numFmtId="0" fontId="9" fillId="0" borderId="33" xfId="1" applyFont="1" applyBorder="1" applyAlignment="1">
      <alignment horizontal="center" wrapText="1"/>
    </xf>
    <xf numFmtId="0" fontId="9" fillId="0" borderId="28" xfId="1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6" fillId="0" borderId="28" xfId="0" applyFont="1" applyBorder="1"/>
    <xf numFmtId="0" fontId="9" fillId="0" borderId="28" xfId="0" applyFont="1" applyBorder="1" applyAlignment="1">
      <alignment horizontal="center"/>
    </xf>
    <xf numFmtId="0" fontId="9" fillId="2" borderId="50" xfId="1" applyFont="1" applyFill="1" applyBorder="1" applyAlignment="1">
      <alignment horizontal="center"/>
    </xf>
    <xf numFmtId="0" fontId="9" fillId="2" borderId="51" xfId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3"/>
  <sheetViews>
    <sheetView tabSelected="1" zoomScale="60" zoomScaleNormal="60" workbookViewId="0">
      <selection activeCell="D26" sqref="D26"/>
    </sheetView>
  </sheetViews>
  <sheetFormatPr defaultRowHeight="15" x14ac:dyDescent="0.25"/>
  <cols>
    <col min="1" max="1" width="20.140625" customWidth="1"/>
    <col min="2" max="2" width="15.7109375" style="130" customWidth="1"/>
    <col min="3" max="3" width="20.85546875" customWidth="1"/>
    <col min="4" max="4" width="54.28515625" customWidth="1"/>
    <col min="5" max="5" width="16.28515625" customWidth="1"/>
    <col min="6" max="6" width="17" customWidth="1"/>
    <col min="7" max="7" width="11.140625" bestFit="1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  <col min="22" max="22" width="11.140625" bestFit="1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31">
        <v>44631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s="15" customFormat="1" ht="21.75" customHeight="1" thickBot="1" x14ac:dyDescent="0.3">
      <c r="A4" s="7"/>
      <c r="B4" s="8" t="s">
        <v>3</v>
      </c>
      <c r="C4" s="9"/>
      <c r="D4" s="10"/>
      <c r="E4" s="8"/>
      <c r="F4" s="11"/>
      <c r="G4" s="12" t="s">
        <v>4</v>
      </c>
      <c r="H4" s="13"/>
      <c r="I4" s="13"/>
      <c r="J4" s="14" t="s">
        <v>5</v>
      </c>
      <c r="K4" s="148" t="s">
        <v>6</v>
      </c>
      <c r="L4" s="149"/>
      <c r="M4" s="150"/>
      <c r="N4" s="150"/>
      <c r="O4" s="151"/>
      <c r="P4" s="152" t="s">
        <v>7</v>
      </c>
      <c r="Q4" s="153"/>
      <c r="R4" s="153"/>
      <c r="S4" s="153"/>
      <c r="T4" s="153"/>
      <c r="U4" s="153"/>
      <c r="V4" s="153"/>
      <c r="W4" s="154"/>
    </row>
    <row r="5" spans="1:23" s="15" customFormat="1" ht="46.5" thickBot="1" x14ac:dyDescent="0.3">
      <c r="A5" s="16" t="s">
        <v>8</v>
      </c>
      <c r="B5" s="17" t="s">
        <v>9</v>
      </c>
      <c r="C5" s="18" t="s">
        <v>10</v>
      </c>
      <c r="D5" s="19" t="s">
        <v>11</v>
      </c>
      <c r="E5" s="17" t="s">
        <v>12</v>
      </c>
      <c r="F5" s="19" t="s">
        <v>13</v>
      </c>
      <c r="G5" s="20" t="s">
        <v>14</v>
      </c>
      <c r="H5" s="21" t="s">
        <v>15</v>
      </c>
      <c r="I5" s="22" t="s">
        <v>16</v>
      </c>
      <c r="J5" s="23" t="s">
        <v>17</v>
      </c>
      <c r="K5" s="24" t="s">
        <v>18</v>
      </c>
      <c r="L5" s="24" t="s">
        <v>19</v>
      </c>
      <c r="M5" s="24" t="s">
        <v>20</v>
      </c>
      <c r="N5" s="25" t="s">
        <v>21</v>
      </c>
      <c r="O5" s="24" t="s">
        <v>22</v>
      </c>
      <c r="P5" s="24" t="s">
        <v>23</v>
      </c>
      <c r="Q5" s="24" t="s">
        <v>24</v>
      </c>
      <c r="R5" s="24" t="s">
        <v>25</v>
      </c>
      <c r="S5" s="24" t="s">
        <v>26</v>
      </c>
      <c r="T5" s="24" t="s">
        <v>27</v>
      </c>
      <c r="U5" s="24" t="s">
        <v>28</v>
      </c>
      <c r="V5" s="24" t="s">
        <v>29</v>
      </c>
      <c r="W5" s="26" t="s">
        <v>30</v>
      </c>
    </row>
    <row r="6" spans="1:23" s="15" customFormat="1" ht="26.45" customHeight="1" x14ac:dyDescent="0.25">
      <c r="A6" s="27" t="s">
        <v>31</v>
      </c>
      <c r="B6" s="28">
        <v>24</v>
      </c>
      <c r="C6" s="29" t="s">
        <v>32</v>
      </c>
      <c r="D6" s="30" t="s">
        <v>33</v>
      </c>
      <c r="E6" s="28">
        <v>180</v>
      </c>
      <c r="F6" s="30"/>
      <c r="G6" s="31">
        <v>0.6</v>
      </c>
      <c r="H6" s="32">
        <v>0</v>
      </c>
      <c r="I6" s="33">
        <v>16.95</v>
      </c>
      <c r="J6" s="34">
        <v>69</v>
      </c>
      <c r="K6" s="35">
        <v>0.01</v>
      </c>
      <c r="L6" s="36">
        <v>0.03</v>
      </c>
      <c r="M6" s="37">
        <v>19.5</v>
      </c>
      <c r="N6" s="37">
        <v>0</v>
      </c>
      <c r="O6" s="38">
        <v>0</v>
      </c>
      <c r="P6" s="31">
        <v>24</v>
      </c>
      <c r="Q6" s="32">
        <v>16.5</v>
      </c>
      <c r="R6" s="32">
        <v>13.5</v>
      </c>
      <c r="S6" s="32">
        <v>3.3</v>
      </c>
      <c r="T6" s="32">
        <v>417</v>
      </c>
      <c r="U6" s="32">
        <v>3.0000000000000001E-3</v>
      </c>
      <c r="V6" s="32">
        <v>5.0000000000000001E-4</v>
      </c>
      <c r="W6" s="39">
        <v>1.4999999999999999E-2</v>
      </c>
    </row>
    <row r="7" spans="1:23" s="50" customFormat="1" ht="26.25" customHeight="1" x14ac:dyDescent="0.25">
      <c r="A7" s="40"/>
      <c r="B7" s="41">
        <v>67</v>
      </c>
      <c r="C7" s="42" t="s">
        <v>34</v>
      </c>
      <c r="D7" s="43" t="s">
        <v>35</v>
      </c>
      <c r="E7" s="41">
        <v>150</v>
      </c>
      <c r="F7" s="43"/>
      <c r="G7" s="44">
        <v>18.75</v>
      </c>
      <c r="H7" s="45">
        <v>19.5</v>
      </c>
      <c r="I7" s="46">
        <v>2.7</v>
      </c>
      <c r="J7" s="47">
        <v>261.45</v>
      </c>
      <c r="K7" s="44">
        <v>7.0000000000000007E-2</v>
      </c>
      <c r="L7" s="48">
        <v>0.56999999999999995</v>
      </c>
      <c r="M7" s="45">
        <v>0.61</v>
      </c>
      <c r="N7" s="45">
        <v>390</v>
      </c>
      <c r="O7" s="46">
        <v>2.66</v>
      </c>
      <c r="P7" s="44">
        <v>268.68</v>
      </c>
      <c r="Q7" s="45">
        <v>323.68</v>
      </c>
      <c r="R7" s="45">
        <v>23.86</v>
      </c>
      <c r="S7" s="45">
        <v>2.74</v>
      </c>
      <c r="T7" s="45">
        <v>213.9</v>
      </c>
      <c r="U7" s="45">
        <v>3.0000000000000001E-3</v>
      </c>
      <c r="V7" s="45">
        <v>3.5000000000000003E-2</v>
      </c>
      <c r="W7" s="49">
        <v>0</v>
      </c>
    </row>
    <row r="8" spans="1:23" s="50" customFormat="1" ht="25.5" customHeight="1" x14ac:dyDescent="0.25">
      <c r="A8" s="40"/>
      <c r="B8" s="51">
        <v>115</v>
      </c>
      <c r="C8" s="52" t="s">
        <v>51</v>
      </c>
      <c r="D8" s="53" t="s">
        <v>52</v>
      </c>
      <c r="E8" s="54">
        <v>200</v>
      </c>
      <c r="F8" s="55"/>
      <c r="G8" s="44">
        <v>6.64</v>
      </c>
      <c r="H8" s="45">
        <v>5.14</v>
      </c>
      <c r="I8" s="46">
        <v>18.600000000000001</v>
      </c>
      <c r="J8" s="47">
        <v>148.4</v>
      </c>
      <c r="K8" s="44">
        <v>0.06</v>
      </c>
      <c r="L8" s="48">
        <v>0.26</v>
      </c>
      <c r="M8" s="45">
        <v>2.6</v>
      </c>
      <c r="N8" s="45">
        <v>41.6</v>
      </c>
      <c r="O8" s="46">
        <v>0.06</v>
      </c>
      <c r="P8" s="44">
        <v>226.5</v>
      </c>
      <c r="Q8" s="45">
        <v>187.22</v>
      </c>
      <c r="R8" s="45">
        <v>40.36</v>
      </c>
      <c r="S8" s="45">
        <v>0.98</v>
      </c>
      <c r="T8" s="45">
        <v>308.39999999999998</v>
      </c>
      <c r="U8" s="45">
        <v>1.6E-2</v>
      </c>
      <c r="V8" s="45">
        <v>4.0000000000000001E-3</v>
      </c>
      <c r="W8" s="49">
        <v>4.5999999999999999E-2</v>
      </c>
    </row>
    <row r="9" spans="1:23" s="50" customFormat="1" ht="30" x14ac:dyDescent="0.25">
      <c r="A9" s="40"/>
      <c r="B9" s="56">
        <v>121</v>
      </c>
      <c r="C9" s="57" t="s">
        <v>36</v>
      </c>
      <c r="D9" s="58" t="s">
        <v>36</v>
      </c>
      <c r="E9" s="59">
        <v>30</v>
      </c>
      <c r="F9" s="55"/>
      <c r="G9" s="60">
        <v>2.16</v>
      </c>
      <c r="H9" s="61">
        <v>0.81</v>
      </c>
      <c r="I9" s="62">
        <v>14.73</v>
      </c>
      <c r="J9" s="63">
        <v>75.66</v>
      </c>
      <c r="K9" s="60">
        <v>0.04</v>
      </c>
      <c r="L9" s="64">
        <v>0.01</v>
      </c>
      <c r="M9" s="61">
        <v>0</v>
      </c>
      <c r="N9" s="61">
        <v>0</v>
      </c>
      <c r="O9" s="65">
        <v>0</v>
      </c>
      <c r="P9" s="60">
        <v>7.5</v>
      </c>
      <c r="Q9" s="61">
        <v>24.6</v>
      </c>
      <c r="R9" s="61">
        <v>9.9</v>
      </c>
      <c r="S9" s="61">
        <v>0.45</v>
      </c>
      <c r="T9" s="61">
        <v>27.6</v>
      </c>
      <c r="U9" s="61">
        <v>0</v>
      </c>
      <c r="V9" s="61">
        <v>0</v>
      </c>
      <c r="W9" s="65">
        <v>0</v>
      </c>
    </row>
    <row r="10" spans="1:23" s="50" customFormat="1" ht="26.25" customHeight="1" x14ac:dyDescent="0.25">
      <c r="A10" s="40"/>
      <c r="B10" s="51">
        <v>120</v>
      </c>
      <c r="C10" s="52" t="s">
        <v>37</v>
      </c>
      <c r="D10" s="66" t="s">
        <v>38</v>
      </c>
      <c r="E10" s="51">
        <v>20</v>
      </c>
      <c r="F10" s="66"/>
      <c r="G10" s="60">
        <v>1.1399999999999999</v>
      </c>
      <c r="H10" s="61">
        <v>0.22</v>
      </c>
      <c r="I10" s="62">
        <v>7.44</v>
      </c>
      <c r="J10" s="67">
        <v>36.26</v>
      </c>
      <c r="K10" s="44">
        <v>0.02</v>
      </c>
      <c r="L10" s="48">
        <v>2.4E-2</v>
      </c>
      <c r="M10" s="45">
        <v>0.08</v>
      </c>
      <c r="N10" s="45">
        <v>0</v>
      </c>
      <c r="O10" s="68">
        <v>0</v>
      </c>
      <c r="P10" s="44">
        <v>6.8</v>
      </c>
      <c r="Q10" s="45">
        <v>24</v>
      </c>
      <c r="R10" s="45">
        <v>8.1999999999999993</v>
      </c>
      <c r="S10" s="45">
        <v>0.46</v>
      </c>
      <c r="T10" s="45">
        <v>73.5</v>
      </c>
      <c r="U10" s="45">
        <v>2E-3</v>
      </c>
      <c r="V10" s="45">
        <v>2E-3</v>
      </c>
      <c r="W10" s="68">
        <v>1.2E-2</v>
      </c>
    </row>
    <row r="11" spans="1:23" s="50" customFormat="1" ht="23.25" customHeight="1" x14ac:dyDescent="0.25">
      <c r="A11" s="40"/>
      <c r="B11" s="41"/>
      <c r="C11" s="42"/>
      <c r="D11" s="69" t="s">
        <v>39</v>
      </c>
      <c r="E11" s="70">
        <f>SUM(E6:E10)</f>
        <v>580</v>
      </c>
      <c r="F11" s="71"/>
      <c r="G11" s="72">
        <f t="shared" ref="G11:W11" si="0">SUM(G6:G10)</f>
        <v>29.290000000000003</v>
      </c>
      <c r="H11" s="73">
        <f t="shared" si="0"/>
        <v>25.669999999999998</v>
      </c>
      <c r="I11" s="74">
        <f t="shared" si="0"/>
        <v>60.42</v>
      </c>
      <c r="J11" s="75">
        <f t="shared" si="0"/>
        <v>590.77</v>
      </c>
      <c r="K11" s="72">
        <f t="shared" si="0"/>
        <v>0.2</v>
      </c>
      <c r="L11" s="73">
        <f t="shared" si="0"/>
        <v>0.89400000000000002</v>
      </c>
      <c r="M11" s="73">
        <f t="shared" si="0"/>
        <v>22.79</v>
      </c>
      <c r="N11" s="73">
        <f t="shared" si="0"/>
        <v>431.6</v>
      </c>
      <c r="O11" s="74">
        <f t="shared" si="0"/>
        <v>2.72</v>
      </c>
      <c r="P11" s="72">
        <f t="shared" si="0"/>
        <v>533.48</v>
      </c>
      <c r="Q11" s="73">
        <f t="shared" si="0"/>
        <v>576</v>
      </c>
      <c r="R11" s="73">
        <f t="shared" si="0"/>
        <v>95.820000000000007</v>
      </c>
      <c r="S11" s="73">
        <f t="shared" si="0"/>
        <v>7.93</v>
      </c>
      <c r="T11" s="73">
        <f t="shared" si="0"/>
        <v>1040.4000000000001</v>
      </c>
      <c r="U11" s="73">
        <f t="shared" si="0"/>
        <v>2.4E-2</v>
      </c>
      <c r="V11" s="73">
        <f t="shared" si="0"/>
        <v>4.1500000000000009E-2</v>
      </c>
      <c r="W11" s="76">
        <f t="shared" si="0"/>
        <v>7.2999999999999995E-2</v>
      </c>
    </row>
    <row r="12" spans="1:23" s="50" customFormat="1" ht="23.25" customHeight="1" thickBot="1" x14ac:dyDescent="0.3">
      <c r="A12" s="40"/>
      <c r="B12" s="77"/>
      <c r="C12" s="78"/>
      <c r="D12" s="79" t="s">
        <v>40</v>
      </c>
      <c r="E12" s="77"/>
      <c r="F12" s="80"/>
      <c r="G12" s="81"/>
      <c r="H12" s="82"/>
      <c r="I12" s="83"/>
      <c r="J12" s="84">
        <f>J11/23.5</f>
        <v>25.139148936170212</v>
      </c>
      <c r="K12" s="81"/>
      <c r="L12" s="85"/>
      <c r="M12" s="82"/>
      <c r="N12" s="82"/>
      <c r="O12" s="83"/>
      <c r="P12" s="86"/>
      <c r="Q12" s="87"/>
      <c r="R12" s="87"/>
      <c r="S12" s="87"/>
      <c r="T12" s="87"/>
      <c r="U12" s="87"/>
      <c r="V12" s="87"/>
      <c r="W12" s="88"/>
    </row>
    <row r="13" spans="1:23" s="15" customFormat="1" ht="33.75" customHeight="1" thickBot="1" x14ac:dyDescent="0.3">
      <c r="A13" s="89" t="s">
        <v>41</v>
      </c>
      <c r="B13" s="136">
        <v>10</v>
      </c>
      <c r="C13" s="90" t="s">
        <v>32</v>
      </c>
      <c r="D13" s="29" t="s">
        <v>47</v>
      </c>
      <c r="E13" s="91">
        <v>60</v>
      </c>
      <c r="F13" s="92"/>
      <c r="G13" s="31">
        <v>0.48</v>
      </c>
      <c r="H13" s="32">
        <v>4.8600000000000003</v>
      </c>
      <c r="I13" s="39">
        <v>1.2</v>
      </c>
      <c r="J13" s="93">
        <v>50.28</v>
      </c>
      <c r="K13" s="31">
        <v>0.01</v>
      </c>
      <c r="L13" s="32">
        <v>0.02</v>
      </c>
      <c r="M13" s="32">
        <v>7.9</v>
      </c>
      <c r="N13" s="32">
        <v>24</v>
      </c>
      <c r="O13" s="33">
        <v>0</v>
      </c>
      <c r="P13" s="31">
        <v>18.73</v>
      </c>
      <c r="Q13" s="32">
        <v>25.25</v>
      </c>
      <c r="R13" s="32">
        <v>9.35</v>
      </c>
      <c r="S13" s="32">
        <v>0.37</v>
      </c>
      <c r="T13" s="32">
        <v>114.2</v>
      </c>
      <c r="U13" s="32">
        <v>0</v>
      </c>
      <c r="V13" s="32">
        <v>2.0000000000000001E-4</v>
      </c>
      <c r="W13" s="39">
        <v>0</v>
      </c>
    </row>
    <row r="14" spans="1:23" s="15" customFormat="1" ht="33.75" customHeight="1" thickBot="1" x14ac:dyDescent="0.3">
      <c r="A14" s="94"/>
      <c r="B14" s="135">
        <v>34</v>
      </c>
      <c r="C14" s="132" t="s">
        <v>42</v>
      </c>
      <c r="D14" s="133" t="s">
        <v>46</v>
      </c>
      <c r="E14" s="134">
        <v>200</v>
      </c>
      <c r="F14" s="71"/>
      <c r="G14" s="96">
        <v>9</v>
      </c>
      <c r="H14" s="98">
        <v>5.6</v>
      </c>
      <c r="I14" s="99">
        <v>13.8</v>
      </c>
      <c r="J14" s="103">
        <v>141</v>
      </c>
      <c r="K14" s="96">
        <v>0.24</v>
      </c>
      <c r="L14" s="97">
        <v>0.1</v>
      </c>
      <c r="M14" s="98">
        <v>1.1599999999999999</v>
      </c>
      <c r="N14" s="98">
        <v>160</v>
      </c>
      <c r="O14" s="49">
        <v>0</v>
      </c>
      <c r="P14" s="96">
        <v>45.56</v>
      </c>
      <c r="Q14" s="98">
        <v>86.52</v>
      </c>
      <c r="R14" s="98">
        <v>28.94</v>
      </c>
      <c r="S14" s="98">
        <v>2.16</v>
      </c>
      <c r="T14" s="98">
        <v>499.2</v>
      </c>
      <c r="U14" s="98">
        <v>4.0000000000000001E-3</v>
      </c>
      <c r="V14" s="98">
        <v>2E-3</v>
      </c>
      <c r="W14" s="49">
        <v>0.02</v>
      </c>
    </row>
    <row r="15" spans="1:23" s="15" customFormat="1" ht="37.5" customHeight="1" thickBot="1" x14ac:dyDescent="0.3">
      <c r="A15" s="95"/>
      <c r="B15" s="135">
        <v>178</v>
      </c>
      <c r="C15" s="138" t="s">
        <v>43</v>
      </c>
      <c r="D15" s="104" t="s">
        <v>50</v>
      </c>
      <c r="E15" s="137">
        <v>240</v>
      </c>
      <c r="F15" s="101"/>
      <c r="G15" s="139">
        <v>25.92</v>
      </c>
      <c r="H15" s="140">
        <v>14.64</v>
      </c>
      <c r="I15" s="141">
        <v>12.48</v>
      </c>
      <c r="J15" s="142">
        <v>284.39999999999998</v>
      </c>
      <c r="K15" s="60">
        <v>0.7</v>
      </c>
      <c r="L15" s="61">
        <v>21.6</v>
      </c>
      <c r="M15" s="61">
        <v>0.02</v>
      </c>
      <c r="N15" s="61">
        <v>0.67</v>
      </c>
      <c r="O15" s="62">
        <v>124.18</v>
      </c>
      <c r="P15" s="60">
        <v>187.01</v>
      </c>
      <c r="Q15" s="61">
        <v>54.14</v>
      </c>
      <c r="R15" s="61">
        <v>3</v>
      </c>
      <c r="S15" s="61">
        <v>1.1399999999999999</v>
      </c>
      <c r="T15" s="61">
        <v>701.4</v>
      </c>
      <c r="U15" s="61">
        <v>8.0000000000000002E-3</v>
      </c>
      <c r="V15" s="61">
        <v>2E-3</v>
      </c>
      <c r="W15" s="65">
        <v>4.2000000000000003E-2</v>
      </c>
    </row>
    <row r="16" spans="1:23" s="15" customFormat="1" ht="43.5" customHeight="1" thickBot="1" x14ac:dyDescent="0.3">
      <c r="A16" s="95"/>
      <c r="B16" s="147">
        <v>216</v>
      </c>
      <c r="C16" s="66" t="s">
        <v>48</v>
      </c>
      <c r="D16" s="102" t="s">
        <v>49</v>
      </c>
      <c r="E16" s="143">
        <v>200</v>
      </c>
      <c r="F16" s="144"/>
      <c r="G16" s="60">
        <v>0.26</v>
      </c>
      <c r="H16" s="61">
        <v>0</v>
      </c>
      <c r="I16" s="65">
        <v>15.46</v>
      </c>
      <c r="J16" s="145">
        <v>62</v>
      </c>
      <c r="K16" s="44">
        <v>0</v>
      </c>
      <c r="L16" s="45">
        <v>0</v>
      </c>
      <c r="M16" s="45">
        <v>4.4000000000000004</v>
      </c>
      <c r="N16" s="45">
        <v>0</v>
      </c>
      <c r="O16" s="46">
        <v>0</v>
      </c>
      <c r="P16" s="44">
        <v>0.4</v>
      </c>
      <c r="Q16" s="45">
        <v>0</v>
      </c>
      <c r="R16" s="45">
        <v>0</v>
      </c>
      <c r="S16" s="45">
        <v>0.04</v>
      </c>
      <c r="T16" s="45">
        <v>0.36</v>
      </c>
      <c r="U16" s="45">
        <v>0</v>
      </c>
      <c r="V16" s="45">
        <v>0</v>
      </c>
      <c r="W16" s="68">
        <v>0</v>
      </c>
    </row>
    <row r="17" spans="1:23" s="15" customFormat="1" ht="33.75" customHeight="1" x14ac:dyDescent="0.25">
      <c r="A17" s="95"/>
      <c r="B17" s="146">
        <v>119</v>
      </c>
      <c r="C17" s="100" t="s">
        <v>44</v>
      </c>
      <c r="D17" s="104" t="s">
        <v>45</v>
      </c>
      <c r="E17" s="71">
        <v>45</v>
      </c>
      <c r="F17" s="101"/>
      <c r="G17" s="44">
        <v>3.19</v>
      </c>
      <c r="H17" s="45">
        <v>0.31</v>
      </c>
      <c r="I17" s="68">
        <v>19.89</v>
      </c>
      <c r="J17" s="105">
        <v>108</v>
      </c>
      <c r="K17" s="44">
        <v>0.05</v>
      </c>
      <c r="L17" s="45">
        <v>0.02</v>
      </c>
      <c r="M17" s="45">
        <v>0</v>
      </c>
      <c r="N17" s="45">
        <v>0</v>
      </c>
      <c r="O17" s="46">
        <v>0</v>
      </c>
      <c r="P17" s="44">
        <v>16.649999999999999</v>
      </c>
      <c r="Q17" s="45">
        <v>98.1</v>
      </c>
      <c r="R17" s="45">
        <v>29.25</v>
      </c>
      <c r="S17" s="45">
        <v>1.26</v>
      </c>
      <c r="T17" s="45">
        <v>41.85</v>
      </c>
      <c r="U17" s="45">
        <v>2E-3</v>
      </c>
      <c r="V17" s="45">
        <v>3.0000000000000001E-3</v>
      </c>
      <c r="W17" s="68">
        <v>0</v>
      </c>
    </row>
    <row r="18" spans="1:23" s="15" customFormat="1" ht="33.75" customHeight="1" x14ac:dyDescent="0.25">
      <c r="A18" s="95"/>
      <c r="B18" s="41">
        <v>120</v>
      </c>
      <c r="C18" s="100" t="s">
        <v>37</v>
      </c>
      <c r="D18" s="104" t="s">
        <v>38</v>
      </c>
      <c r="E18" s="71">
        <v>25</v>
      </c>
      <c r="F18" s="101"/>
      <c r="G18" s="44">
        <v>1.42</v>
      </c>
      <c r="H18" s="45">
        <v>0.27</v>
      </c>
      <c r="I18" s="68">
        <v>9.3000000000000007</v>
      </c>
      <c r="J18" s="105">
        <v>45.32</v>
      </c>
      <c r="K18" s="44">
        <v>0.02</v>
      </c>
      <c r="L18" s="45">
        <v>0.03</v>
      </c>
      <c r="M18" s="45">
        <v>0.1</v>
      </c>
      <c r="N18" s="45">
        <v>0</v>
      </c>
      <c r="O18" s="46">
        <v>0</v>
      </c>
      <c r="P18" s="44">
        <v>8.5</v>
      </c>
      <c r="Q18" s="45">
        <v>30</v>
      </c>
      <c r="R18" s="45">
        <v>10.25</v>
      </c>
      <c r="S18" s="45">
        <v>0.56999999999999995</v>
      </c>
      <c r="T18" s="45">
        <v>91.87</v>
      </c>
      <c r="U18" s="45">
        <v>2.5000000000000001E-3</v>
      </c>
      <c r="V18" s="45">
        <v>2.5000000000000001E-3</v>
      </c>
      <c r="W18" s="68">
        <v>0.02</v>
      </c>
    </row>
    <row r="19" spans="1:23" s="15" customFormat="1" ht="33.75" customHeight="1" x14ac:dyDescent="0.25">
      <c r="A19" s="95"/>
      <c r="B19" s="106"/>
      <c r="C19" s="107"/>
      <c r="D19" s="108" t="s">
        <v>39</v>
      </c>
      <c r="E19" s="109">
        <f>SUM(E13:E18)</f>
        <v>770</v>
      </c>
      <c r="F19" s="101"/>
      <c r="G19" s="72">
        <f t="shared" ref="G19:W19" si="1">SUM(G13:G18)</f>
        <v>40.270000000000003</v>
      </c>
      <c r="H19" s="73">
        <f t="shared" si="1"/>
        <v>25.68</v>
      </c>
      <c r="I19" s="76">
        <f t="shared" si="1"/>
        <v>72.13</v>
      </c>
      <c r="J19" s="71">
        <f t="shared" si="1"/>
        <v>691</v>
      </c>
      <c r="K19" s="72">
        <f t="shared" si="1"/>
        <v>1.02</v>
      </c>
      <c r="L19" s="73">
        <f t="shared" si="1"/>
        <v>21.770000000000003</v>
      </c>
      <c r="M19" s="73">
        <f t="shared" si="1"/>
        <v>13.58</v>
      </c>
      <c r="N19" s="73">
        <f t="shared" si="1"/>
        <v>184.67</v>
      </c>
      <c r="O19" s="74">
        <f t="shared" si="1"/>
        <v>124.18</v>
      </c>
      <c r="P19" s="72">
        <f t="shared" si="1"/>
        <v>276.85000000000002</v>
      </c>
      <c r="Q19" s="73">
        <f t="shared" si="1"/>
        <v>294.01</v>
      </c>
      <c r="R19" s="73">
        <f t="shared" si="1"/>
        <v>80.789999999999992</v>
      </c>
      <c r="S19" s="73">
        <f t="shared" si="1"/>
        <v>5.54</v>
      </c>
      <c r="T19" s="73">
        <f t="shared" si="1"/>
        <v>1448.8799999999997</v>
      </c>
      <c r="U19" s="73">
        <f t="shared" si="1"/>
        <v>1.6500000000000001E-2</v>
      </c>
      <c r="V19" s="73">
        <f t="shared" si="1"/>
        <v>9.7000000000000003E-3</v>
      </c>
      <c r="W19" s="76">
        <f t="shared" si="1"/>
        <v>8.2000000000000003E-2</v>
      </c>
    </row>
    <row r="20" spans="1:23" s="15" customFormat="1" ht="33.75" customHeight="1" thickBot="1" x14ac:dyDescent="0.3">
      <c r="A20" s="110"/>
      <c r="B20" s="111"/>
      <c r="C20" s="112"/>
      <c r="D20" s="113" t="s">
        <v>40</v>
      </c>
      <c r="E20" s="114"/>
      <c r="F20" s="115"/>
      <c r="G20" s="86"/>
      <c r="H20" s="87"/>
      <c r="I20" s="116"/>
      <c r="J20" s="117">
        <f>J19/23.5</f>
        <v>29.404255319148938</v>
      </c>
      <c r="K20" s="86"/>
      <c r="L20" s="87"/>
      <c r="M20" s="87"/>
      <c r="N20" s="87"/>
      <c r="O20" s="118"/>
      <c r="P20" s="86"/>
      <c r="Q20" s="87"/>
      <c r="R20" s="87"/>
      <c r="S20" s="87"/>
      <c r="T20" s="87"/>
      <c r="U20" s="87"/>
      <c r="V20" s="87"/>
      <c r="W20" s="116"/>
    </row>
    <row r="21" spans="1:23" x14ac:dyDescent="0.25">
      <c r="A21" s="5"/>
      <c r="B21" s="119"/>
      <c r="C21" s="5"/>
      <c r="D21" s="5"/>
      <c r="E21" s="5"/>
      <c r="F21" s="120"/>
      <c r="G21" s="121"/>
      <c r="H21" s="120"/>
      <c r="I21" s="5"/>
      <c r="J21" s="122"/>
      <c r="K21" s="5"/>
      <c r="L21" s="5"/>
      <c r="M21" s="5"/>
    </row>
    <row r="22" spans="1:23" ht="18.75" x14ac:dyDescent="0.25">
      <c r="A22" s="123"/>
      <c r="B22" s="124"/>
      <c r="C22" s="125"/>
      <c r="D22" s="126"/>
      <c r="E22" s="127"/>
      <c r="F22" s="128"/>
      <c r="G22" s="120"/>
      <c r="H22" s="128"/>
      <c r="I22" s="128"/>
    </row>
    <row r="23" spans="1:23" ht="18.75" x14ac:dyDescent="0.25">
      <c r="A23" s="123"/>
      <c r="B23" s="124"/>
      <c r="C23" s="124"/>
      <c r="D23" s="126"/>
      <c r="E23" s="127"/>
      <c r="F23" s="128"/>
      <c r="G23" s="128"/>
      <c r="H23" s="128"/>
      <c r="I23" s="128"/>
      <c r="Q23" s="129"/>
    </row>
    <row r="24" spans="1:23" ht="18.75" x14ac:dyDescent="0.25">
      <c r="C24" s="128"/>
      <c r="D24" s="126"/>
      <c r="E24" s="127"/>
      <c r="F24" s="128"/>
      <c r="G24" s="128"/>
      <c r="H24" s="128"/>
      <c r="I24" s="128"/>
    </row>
    <row r="25" spans="1:23" ht="18.75" x14ac:dyDescent="0.25">
      <c r="C25" s="128"/>
      <c r="D25" s="126"/>
      <c r="E25" s="127"/>
      <c r="F25" s="128"/>
      <c r="G25" s="128"/>
      <c r="H25" s="128"/>
      <c r="I25" s="128"/>
    </row>
    <row r="26" spans="1:23" ht="18.75" x14ac:dyDescent="0.25">
      <c r="C26" s="128"/>
      <c r="D26" s="126"/>
      <c r="E26" s="127"/>
      <c r="F26" s="128"/>
      <c r="G26" s="128"/>
      <c r="H26" s="128"/>
      <c r="I26" s="128"/>
    </row>
    <row r="27" spans="1:23" x14ac:dyDescent="0.25">
      <c r="C27" s="128"/>
      <c r="D27" s="128"/>
      <c r="E27" s="128"/>
      <c r="F27" s="128"/>
      <c r="G27" s="128"/>
      <c r="H27" s="128"/>
      <c r="I27" s="128"/>
    </row>
    <row r="28" spans="1:23" x14ac:dyDescent="0.25">
      <c r="C28" s="128"/>
      <c r="D28" s="128"/>
      <c r="E28" s="128"/>
      <c r="F28" s="128"/>
      <c r="G28" s="128"/>
      <c r="H28" s="128"/>
      <c r="I28" s="128"/>
    </row>
    <row r="29" spans="1:23" x14ac:dyDescent="0.25">
      <c r="C29" s="128"/>
      <c r="D29" s="128"/>
      <c r="E29" s="128"/>
      <c r="F29" s="128"/>
      <c r="G29" s="128"/>
      <c r="H29" s="128"/>
      <c r="I29" s="128"/>
    </row>
    <row r="30" spans="1:23" x14ac:dyDescent="0.25">
      <c r="C30" s="128"/>
      <c r="D30" s="128"/>
      <c r="E30" s="128"/>
      <c r="F30" s="128"/>
      <c r="G30" s="128"/>
      <c r="H30" s="128"/>
      <c r="I30" s="128"/>
    </row>
    <row r="31" spans="1:23" x14ac:dyDescent="0.25">
      <c r="C31" s="128"/>
      <c r="D31" s="128"/>
      <c r="E31" s="128"/>
      <c r="F31" s="128"/>
      <c r="G31" s="128"/>
      <c r="H31" s="128"/>
      <c r="I31" s="128"/>
    </row>
    <row r="32" spans="1:23" x14ac:dyDescent="0.25">
      <c r="C32" s="128"/>
      <c r="D32" s="128"/>
      <c r="E32" s="128"/>
      <c r="F32" s="128"/>
      <c r="G32" s="128"/>
      <c r="H32" s="128"/>
      <c r="I32" s="128"/>
    </row>
    <row r="33" spans="3:9" x14ac:dyDescent="0.25">
      <c r="C33" s="128"/>
      <c r="D33" s="128"/>
      <c r="E33" s="128"/>
      <c r="F33" s="128"/>
      <c r="G33" s="128"/>
      <c r="H33" s="128"/>
      <c r="I33" s="128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2022-03-10T03:00:39Z</dcterms:created>
  <dcterms:modified xsi:type="dcterms:W3CDTF">2022-03-10T08:43:15Z</dcterms:modified>
</cp:coreProperties>
</file>