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8 день" sheetId="1" r:id="rId1"/>
  </sheets>
  <definedNames>
    <definedName name="_xlnm.Print_Area" localSheetId="0">'8 день'!$A$1:$U$21</definedName>
  </definedNames>
  <calcPr calcId="145621"/>
</workbook>
</file>

<file path=xl/calcChain.xml><?xml version="1.0" encoding="utf-8"?>
<calcChain xmlns="http://schemas.openxmlformats.org/spreadsheetml/2006/main">
  <c r="W17" i="1" l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J18" i="1" s="1"/>
  <c r="I17" i="1"/>
  <c r="H17" i="1"/>
  <c r="G17" i="1"/>
  <c r="E17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J10" i="1" s="1"/>
  <c r="I9" i="1"/>
  <c r="H9" i="1"/>
  <c r="G9" i="1"/>
  <c r="E9" i="1"/>
</calcChain>
</file>

<file path=xl/sharedStrings.xml><?xml version="1.0" encoding="utf-8"?>
<sst xmlns="http://schemas.openxmlformats.org/spreadsheetml/2006/main" count="55" uniqueCount="52">
  <si>
    <t xml:space="preserve"> Школа</t>
  </si>
  <si>
    <t xml:space="preserve"> отд/корп.</t>
  </si>
  <si>
    <t>день</t>
  </si>
  <si>
    <t>№</t>
  </si>
  <si>
    <t>Выход, г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</si>
  <si>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</si>
  <si>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</si>
  <si>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</si>
  <si>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</si>
  <si>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</si>
  <si>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</si>
  <si>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</si>
  <si>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</si>
  <si>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</si>
  <si>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</si>
  <si>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</si>
  <si>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</si>
  <si>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</si>
  <si>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</si>
  <si>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</si>
  <si>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</si>
  <si>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</si>
  <si>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</si>
  <si>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</si>
  <si>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</si>
  <si>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</si>
  <si>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</si>
  <si>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</si>
  <si>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</si>
  <si>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</si>
  <si>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</si>
  <si>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</si>
  <si>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</si>
  <si>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</si>
  <si>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</si>
  <si>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</si>
  <si>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</si>
  <si>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</si>
  <si>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</si>
  <si>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</si>
  <si>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</si>
  <si>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</si>
  <si>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Каша гречневая рассыпчатая с маслом</t>
  </si>
  <si>
    <t>Хлеб ржаной</t>
  </si>
  <si>
    <t xml:space="preserve"> Суп куриный с рисом</t>
  </si>
  <si>
    <t xml:space="preserve">Котлета мясная </t>
  </si>
  <si>
    <t xml:space="preserve">Сок фруктовый </t>
  </si>
  <si>
    <t xml:space="preserve"> горячее блюдо</t>
  </si>
  <si>
    <t>Батон пшеничный</t>
  </si>
  <si>
    <t>Запеканка из творога со сгущенным молоком</t>
  </si>
  <si>
    <t>горячий напиток</t>
  </si>
  <si>
    <t>Горячий 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</si>
</sst>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7" fillId="0" borderId="0" xfId="0" applyFont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7" xfId="0" applyFont="1" applyBorder="1"/>
    <xf numFmtId="0" fontId="8" fillId="2" borderId="17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18" xfId="0" applyFont="1" applyFill="1" applyBorder="1"/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2" borderId="0" xfId="0" applyFont="1" applyFill="1"/>
    <xf numFmtId="0" fontId="8" fillId="0" borderId="18" xfId="0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4" fillId="2" borderId="18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/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/>
    <xf numFmtId="0" fontId="4" fillId="2" borderId="28" xfId="0" applyFont="1" applyFill="1" applyBorder="1"/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0" xfId="0" applyFont="1" applyBorder="1"/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2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0" borderId="26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6" fillId="2" borderId="0" xfId="0" applyFont="1" applyFill="1" applyBorder="1"/>
    <xf numFmtId="0" fontId="8" fillId="0" borderId="20" xfId="0" applyFont="1" applyBorder="1" applyAlignment="1"/>
    <xf numFmtId="0" fontId="8" fillId="0" borderId="24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20" xfId="0" applyFont="1" applyBorder="1"/>
    <xf numFmtId="0" fontId="8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6" fillId="0" borderId="0" xfId="0" applyFont="1" applyBorder="1"/>
    <xf numFmtId="164" fontId="10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4" fillId="2" borderId="20" xfId="0" applyFont="1" applyFill="1" applyBorder="1" applyAlignment="1"/>
    <xf numFmtId="0" fontId="3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0" xfId="0" applyFont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/>
    <xf numFmtId="0" fontId="4" fillId="2" borderId="30" xfId="0" applyFont="1" applyFill="1" applyBorder="1"/>
    <xf numFmtId="0" fontId="6" fillId="0" borderId="32" xfId="0" applyFont="1" applyBorder="1"/>
    <xf numFmtId="0" fontId="6" fillId="0" borderId="28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164" fontId="3" fillId="0" borderId="28" xfId="0" applyNumberFormat="1" applyFont="1" applyBorder="1" applyAlignment="1">
      <alignment horizontal="center"/>
    </xf>
    <xf numFmtId="0" fontId="6" fillId="0" borderId="31" xfId="0" applyFont="1" applyBorder="1"/>
    <xf numFmtId="0" fontId="6" fillId="0" borderId="3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12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8" fillId="0" borderId="18" xfId="0" applyFont="1" applyFill="1" applyBorder="1"/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8" fillId="0" borderId="20" xfId="0" applyFont="1" applyFill="1" applyBorder="1" applyAlignment="1">
      <alignment wrapText="1"/>
    </xf>
    <xf numFmtId="0" fontId="8" fillId="2" borderId="20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 wrapText="1"/>
    </xf>
    <xf numFmtId="0" fontId="8" fillId="0" borderId="18" xfId="0" applyFont="1" applyBorder="1" applyAlignment="1">
      <alignment wrapText="1"/>
    </xf>
    <xf numFmtId="14" fontId="1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0"/>
  <sheetViews>
    <sheetView tabSelected="1" zoomScale="60" zoomScaleNormal="60" workbookViewId="0">
      <selection activeCell="C31" sqref="C31"/>
    </sheetView>
  </sheetViews>
  <sheetFormatPr defaultRowHeight="15" x14ac:dyDescent="0.25"/>
  <cols>
    <col min="1" max="1" width="21.5703125" customWidth="1"/>
    <col min="2" max="2" width="15.7109375" style="127" customWidth="1"/>
    <col min="3" max="3" width="25.85546875" customWidth="1"/>
    <col min="4" max="4" width="57.85546875" customWidth="1"/>
    <col min="5" max="5" width="16.28515625" customWidth="1"/>
    <col min="6" max="6" width="18.7109375" customWidth="1"/>
    <col min="8" max="8" width="11.28515625" customWidth="1"/>
    <col min="9" max="9" width="12.85546875" customWidth="1"/>
    <col min="10" max="10" width="20.7109375" customWidth="1"/>
    <col min="11" max="11" width="11.28515625" customWidth="1"/>
    <col min="15" max="15" width="9.140625" customWidth="1"/>
    <col min="21" max="22" width="11.140625" bestFit="1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36">
        <v>44629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4" customFormat="1" ht="21.75" customHeight="1" thickBot="1" x14ac:dyDescent="0.3">
      <c r="A4" s="7"/>
      <c r="B4" s="8" t="s">
        <v>3</v>
      </c>
      <c r="C4" s="9"/>
      <c r="D4" s="10"/>
      <c r="E4" s="137" t="s">
        <v>4</v>
      </c>
      <c r="F4" s="11"/>
      <c r="G4" s="12" t="s">
        <v>5</v>
      </c>
      <c r="H4" s="12"/>
      <c r="I4" s="12"/>
      <c r="J4" s="13" t="s">
        <v>6</v>
      </c>
      <c r="K4" s="139" t="s">
        <v>7</v>
      </c>
      <c r="L4" s="140"/>
      <c r="M4" s="141"/>
      <c r="N4" s="141"/>
      <c r="O4" s="142"/>
      <c r="P4" s="143" t="s">
        <v>8</v>
      </c>
      <c r="Q4" s="144"/>
      <c r="R4" s="144"/>
      <c r="S4" s="144"/>
      <c r="T4" s="144"/>
      <c r="U4" s="144"/>
      <c r="V4" s="144"/>
      <c r="W4" s="145"/>
    </row>
    <row r="5" spans="1:23" s="14" customFormat="1" ht="28.5" customHeight="1" thickBot="1" x14ac:dyDescent="0.3">
      <c r="A5" s="15" t="s">
        <v>9</v>
      </c>
      <c r="B5" s="16" t="s">
        <v>10</v>
      </c>
      <c r="C5" s="17" t="s">
        <v>11</v>
      </c>
      <c r="D5" s="16" t="s">
        <v>12</v>
      </c>
      <c r="E5" s="138"/>
      <c r="F5" s="18" t="s">
        <v>13</v>
      </c>
      <c r="G5" s="19" t="s">
        <v>14</v>
      </c>
      <c r="H5" s="20" t="s">
        <v>15</v>
      </c>
      <c r="I5" s="21" t="s">
        <v>16</v>
      </c>
      <c r="J5" s="22" t="s">
        <v>17</v>
      </c>
      <c r="K5" s="23" t="s">
        <v>18</v>
      </c>
      <c r="L5" s="23" t="s">
        <v>19</v>
      </c>
      <c r="M5" s="23" t="s">
        <v>20</v>
      </c>
      <c r="N5" s="24" t="s">
        <v>21</v>
      </c>
      <c r="O5" s="23" t="s">
        <v>22</v>
      </c>
      <c r="P5" s="25" t="s">
        <v>23</v>
      </c>
      <c r="Q5" s="25" t="s">
        <v>24</v>
      </c>
      <c r="R5" s="25" t="s">
        <v>25</v>
      </c>
      <c r="S5" s="25" t="s">
        <v>26</v>
      </c>
      <c r="T5" s="25" t="s">
        <v>27</v>
      </c>
      <c r="U5" s="25" t="s">
        <v>28</v>
      </c>
      <c r="V5" s="25" t="s">
        <v>29</v>
      </c>
      <c r="W5" s="26" t="s">
        <v>30</v>
      </c>
    </row>
    <row r="6" spans="1:23" s="14" customFormat="1" ht="26.45" customHeight="1" x14ac:dyDescent="0.25">
      <c r="A6" s="27" t="s">
        <v>31</v>
      </c>
      <c r="B6" s="29">
        <v>116</v>
      </c>
      <c r="C6" s="133" t="s">
        <v>50</v>
      </c>
      <c r="D6" s="134" t="s">
        <v>51</v>
      </c>
      <c r="E6" s="29">
        <v>200</v>
      </c>
      <c r="F6" s="31"/>
      <c r="G6" s="46">
        <v>3.2</v>
      </c>
      <c r="H6" s="44">
        <v>3.2</v>
      </c>
      <c r="I6" s="87">
        <v>14.6</v>
      </c>
      <c r="J6" s="88">
        <v>100.8</v>
      </c>
      <c r="K6" s="43">
        <v>6.5</v>
      </c>
      <c r="L6" s="46">
        <v>1.08</v>
      </c>
      <c r="M6" s="44">
        <v>0.02</v>
      </c>
      <c r="N6" s="44">
        <v>6.5</v>
      </c>
      <c r="O6" s="45">
        <v>178.44</v>
      </c>
      <c r="P6" s="46">
        <v>136.9</v>
      </c>
      <c r="Q6" s="44">
        <v>25.2</v>
      </c>
      <c r="R6" s="44">
        <v>0.42</v>
      </c>
      <c r="S6" s="44">
        <v>1.1299999999999999</v>
      </c>
      <c r="T6" s="44">
        <v>155.26</v>
      </c>
      <c r="U6" s="44">
        <v>8.6E-3</v>
      </c>
      <c r="V6" s="44">
        <v>2.5000000000000001E-2</v>
      </c>
      <c r="W6" s="45">
        <v>0.03</v>
      </c>
    </row>
    <row r="7" spans="1:23" s="37" customFormat="1" ht="37.5" customHeight="1" x14ac:dyDescent="0.25">
      <c r="A7" s="28"/>
      <c r="B7" s="29">
        <v>230</v>
      </c>
      <c r="C7" s="133" t="s">
        <v>47</v>
      </c>
      <c r="D7" s="134" t="s">
        <v>49</v>
      </c>
      <c r="E7" s="29">
        <v>150</v>
      </c>
      <c r="F7" s="31"/>
      <c r="G7" s="46">
        <v>24.4</v>
      </c>
      <c r="H7" s="44">
        <v>10.3</v>
      </c>
      <c r="I7" s="87">
        <v>36.08</v>
      </c>
      <c r="J7" s="88">
        <v>336</v>
      </c>
      <c r="K7" s="43">
        <v>0.06</v>
      </c>
      <c r="L7" s="44">
        <v>3.83</v>
      </c>
      <c r="M7" s="44">
        <v>4.4999999999999998E-2</v>
      </c>
      <c r="N7" s="45">
        <v>1.1299999999999999</v>
      </c>
      <c r="O7" s="46">
        <v>177.75</v>
      </c>
      <c r="P7" s="44">
        <v>242.2</v>
      </c>
      <c r="Q7" s="44">
        <v>28.9</v>
      </c>
      <c r="R7" s="45">
        <v>0.98</v>
      </c>
      <c r="S7" s="33">
        <v>0.81</v>
      </c>
      <c r="T7" s="33">
        <v>343.63</v>
      </c>
      <c r="U7" s="33">
        <v>0.108</v>
      </c>
      <c r="V7" s="33">
        <v>1.17E-2</v>
      </c>
      <c r="W7" s="35">
        <v>0.51</v>
      </c>
    </row>
    <row r="8" spans="1:23" s="37" customFormat="1" ht="37.5" customHeight="1" x14ac:dyDescent="0.25">
      <c r="A8" s="28"/>
      <c r="B8" s="41">
        <v>121</v>
      </c>
      <c r="C8" s="90" t="s">
        <v>35</v>
      </c>
      <c r="D8" s="135" t="s">
        <v>48</v>
      </c>
      <c r="E8" s="40">
        <v>30</v>
      </c>
      <c r="F8" s="38"/>
      <c r="G8" s="36">
        <v>2.16</v>
      </c>
      <c r="H8" s="33">
        <v>0.81</v>
      </c>
      <c r="I8" s="34">
        <v>14.73</v>
      </c>
      <c r="J8" s="89">
        <v>75.66</v>
      </c>
      <c r="K8" s="32">
        <v>0.04</v>
      </c>
      <c r="L8" s="33">
        <v>0</v>
      </c>
      <c r="M8" s="33">
        <v>0</v>
      </c>
      <c r="N8" s="35">
        <v>0.51</v>
      </c>
      <c r="O8" s="36">
        <v>7.5</v>
      </c>
      <c r="P8" s="33">
        <v>24.6</v>
      </c>
      <c r="Q8" s="33">
        <v>9.9</v>
      </c>
      <c r="R8" s="35">
        <v>0.45</v>
      </c>
      <c r="S8" s="44">
        <v>0.84</v>
      </c>
      <c r="T8" s="44">
        <v>27.9</v>
      </c>
      <c r="U8" s="44">
        <v>1E-3</v>
      </c>
      <c r="V8" s="44">
        <v>2E-3</v>
      </c>
      <c r="W8" s="45">
        <v>0</v>
      </c>
    </row>
    <row r="9" spans="1:23" s="37" customFormat="1" ht="26.25" customHeight="1" x14ac:dyDescent="0.25">
      <c r="A9" s="28"/>
      <c r="B9" s="29"/>
      <c r="C9" s="30"/>
      <c r="D9" s="47" t="s">
        <v>38</v>
      </c>
      <c r="E9" s="48">
        <f>SUM(E6:E8)</f>
        <v>380</v>
      </c>
      <c r="F9" s="29"/>
      <c r="G9" s="49">
        <f t="shared" ref="G9:W9" si="0">SUM(G6:G8)</f>
        <v>29.759999999999998</v>
      </c>
      <c r="H9" s="50">
        <f t="shared" si="0"/>
        <v>14.31</v>
      </c>
      <c r="I9" s="51">
        <f t="shared" si="0"/>
        <v>65.41</v>
      </c>
      <c r="J9" s="52">
        <f t="shared" si="0"/>
        <v>512.46</v>
      </c>
      <c r="K9" s="49">
        <f t="shared" si="0"/>
        <v>6.6</v>
      </c>
      <c r="L9" s="50">
        <f t="shared" si="0"/>
        <v>4.91</v>
      </c>
      <c r="M9" s="50">
        <f t="shared" si="0"/>
        <v>6.5000000000000002E-2</v>
      </c>
      <c r="N9" s="50">
        <f t="shared" si="0"/>
        <v>8.14</v>
      </c>
      <c r="O9" s="53">
        <f t="shared" si="0"/>
        <v>363.69</v>
      </c>
      <c r="P9" s="54">
        <f t="shared" si="0"/>
        <v>403.70000000000005</v>
      </c>
      <c r="Q9" s="50">
        <f t="shared" si="0"/>
        <v>63.999999999999993</v>
      </c>
      <c r="R9" s="50">
        <f t="shared" si="0"/>
        <v>1.8499999999999999</v>
      </c>
      <c r="S9" s="50">
        <f t="shared" si="0"/>
        <v>2.78</v>
      </c>
      <c r="T9" s="50">
        <f t="shared" si="0"/>
        <v>526.79</v>
      </c>
      <c r="U9" s="50">
        <f t="shared" si="0"/>
        <v>0.1176</v>
      </c>
      <c r="V9" s="50">
        <f t="shared" si="0"/>
        <v>3.8700000000000005E-2</v>
      </c>
      <c r="W9" s="53">
        <f t="shared" si="0"/>
        <v>0.54</v>
      </c>
    </row>
    <row r="10" spans="1:23" s="37" customFormat="1" ht="23.25" customHeight="1" thickBot="1" x14ac:dyDescent="0.3">
      <c r="A10" s="55"/>
      <c r="B10" s="56"/>
      <c r="C10" s="57"/>
      <c r="D10" s="58" t="s">
        <v>39</v>
      </c>
      <c r="E10" s="59"/>
      <c r="F10" s="56"/>
      <c r="G10" s="60"/>
      <c r="H10" s="61"/>
      <c r="I10" s="62"/>
      <c r="J10" s="63">
        <f>J9/23.5</f>
        <v>21.806808510638298</v>
      </c>
      <c r="K10" s="60"/>
      <c r="L10" s="61"/>
      <c r="M10" s="61"/>
      <c r="N10" s="61"/>
      <c r="O10" s="64"/>
      <c r="P10" s="65"/>
      <c r="Q10" s="61"/>
      <c r="R10" s="61"/>
      <c r="S10" s="61"/>
      <c r="T10" s="61"/>
      <c r="U10" s="61"/>
      <c r="V10" s="61"/>
      <c r="W10" s="64"/>
    </row>
    <row r="11" spans="1:23" s="14" customFormat="1" ht="33.75" customHeight="1" x14ac:dyDescent="0.25">
      <c r="A11" s="66" t="s">
        <v>40</v>
      </c>
      <c r="B11" s="67">
        <v>35</v>
      </c>
      <c r="C11" s="128" t="s">
        <v>41</v>
      </c>
      <c r="D11" s="69" t="s">
        <v>44</v>
      </c>
      <c r="E11" s="129">
        <v>200</v>
      </c>
      <c r="F11" s="130"/>
      <c r="G11" s="74">
        <v>4.8</v>
      </c>
      <c r="H11" s="72">
        <v>7.6</v>
      </c>
      <c r="I11" s="75">
        <v>9</v>
      </c>
      <c r="J11" s="131">
        <v>123.6</v>
      </c>
      <c r="K11" s="74">
        <v>0.04</v>
      </c>
      <c r="L11" s="71">
        <v>0.1</v>
      </c>
      <c r="M11" s="72">
        <v>1.92</v>
      </c>
      <c r="N11" s="72">
        <v>167.8</v>
      </c>
      <c r="O11" s="73">
        <v>0</v>
      </c>
      <c r="P11" s="74">
        <v>32.18</v>
      </c>
      <c r="Q11" s="72">
        <v>49.14</v>
      </c>
      <c r="R11" s="72">
        <v>14.76</v>
      </c>
      <c r="S11" s="72">
        <v>0.64</v>
      </c>
      <c r="T11" s="72">
        <v>547.4</v>
      </c>
      <c r="U11" s="72">
        <v>6.0000000000000001E-3</v>
      </c>
      <c r="V11" s="72">
        <v>0</v>
      </c>
      <c r="W11" s="75">
        <v>6.4000000000000001E-2</v>
      </c>
    </row>
    <row r="12" spans="1:23" s="14" customFormat="1" ht="33.75" customHeight="1" x14ac:dyDescent="0.25">
      <c r="A12" s="76"/>
      <c r="B12" s="29">
        <v>193</v>
      </c>
      <c r="C12" s="30" t="s">
        <v>32</v>
      </c>
      <c r="D12" s="77" t="s">
        <v>45</v>
      </c>
      <c r="E12" s="78">
        <v>90</v>
      </c>
      <c r="F12" s="79"/>
      <c r="G12" s="80">
        <v>15.3</v>
      </c>
      <c r="H12" s="81">
        <v>14.85</v>
      </c>
      <c r="I12" s="82">
        <v>7.56</v>
      </c>
      <c r="J12" s="83">
        <v>224.91</v>
      </c>
      <c r="K12" s="74">
        <v>0.38</v>
      </c>
      <c r="L12" s="72">
        <v>0.13</v>
      </c>
      <c r="M12" s="72">
        <v>0.09</v>
      </c>
      <c r="N12" s="72">
        <v>54</v>
      </c>
      <c r="O12" s="73">
        <v>0.23</v>
      </c>
      <c r="P12" s="74">
        <v>27.09</v>
      </c>
      <c r="Q12" s="72">
        <v>58.77</v>
      </c>
      <c r="R12" s="72">
        <v>12.43</v>
      </c>
      <c r="S12" s="72">
        <v>0.8</v>
      </c>
      <c r="T12" s="72">
        <v>310.86</v>
      </c>
      <c r="U12" s="72">
        <v>6.0000000000000001E-3</v>
      </c>
      <c r="V12" s="72">
        <v>1.8E-3</v>
      </c>
      <c r="W12" s="75">
        <v>0.12</v>
      </c>
    </row>
    <row r="13" spans="1:23" s="14" customFormat="1" ht="33.75" customHeight="1" x14ac:dyDescent="0.25">
      <c r="A13" s="84"/>
      <c r="B13" s="38">
        <v>54</v>
      </c>
      <c r="C13" s="39" t="s">
        <v>33</v>
      </c>
      <c r="D13" s="85" t="s">
        <v>42</v>
      </c>
      <c r="E13" s="86">
        <v>150</v>
      </c>
      <c r="F13" s="38"/>
      <c r="G13" s="46">
        <v>7.2</v>
      </c>
      <c r="H13" s="44">
        <v>5.0999999999999996</v>
      </c>
      <c r="I13" s="87">
        <v>33.9</v>
      </c>
      <c r="J13" s="88">
        <v>210.3</v>
      </c>
      <c r="K13" s="43">
        <v>0.21</v>
      </c>
      <c r="L13" s="46">
        <v>0.11</v>
      </c>
      <c r="M13" s="44">
        <v>0</v>
      </c>
      <c r="N13" s="44">
        <v>0</v>
      </c>
      <c r="O13" s="45">
        <v>0</v>
      </c>
      <c r="P13" s="43">
        <v>14.55</v>
      </c>
      <c r="Q13" s="44">
        <v>208.87</v>
      </c>
      <c r="R13" s="44">
        <v>139.99</v>
      </c>
      <c r="S13" s="44">
        <v>4.68</v>
      </c>
      <c r="T13" s="44">
        <v>273.8</v>
      </c>
      <c r="U13" s="44">
        <v>3.0000000000000001E-3</v>
      </c>
      <c r="V13" s="44">
        <v>5.0000000000000001E-3</v>
      </c>
      <c r="W13" s="45">
        <v>0.02</v>
      </c>
    </row>
    <row r="14" spans="1:23" s="14" customFormat="1" ht="43.5" customHeight="1" x14ac:dyDescent="0.25">
      <c r="A14" s="84"/>
      <c r="B14" s="67">
        <v>107</v>
      </c>
      <c r="C14" s="68" t="s">
        <v>34</v>
      </c>
      <c r="D14" s="132" t="s">
        <v>46</v>
      </c>
      <c r="E14" s="70">
        <v>200</v>
      </c>
      <c r="F14" s="67"/>
      <c r="G14" s="36">
        <v>0</v>
      </c>
      <c r="H14" s="33">
        <v>0</v>
      </c>
      <c r="I14" s="34">
        <v>24.2</v>
      </c>
      <c r="J14" s="89">
        <v>96.6</v>
      </c>
      <c r="K14" s="32">
        <v>0.08</v>
      </c>
      <c r="L14" s="36"/>
      <c r="M14" s="33">
        <v>50</v>
      </c>
      <c r="N14" s="33">
        <v>0.06</v>
      </c>
      <c r="O14" s="35"/>
      <c r="P14" s="32">
        <v>0</v>
      </c>
      <c r="Q14" s="33">
        <v>0</v>
      </c>
      <c r="R14" s="33">
        <v>0</v>
      </c>
      <c r="S14" s="33">
        <v>0</v>
      </c>
      <c r="T14" s="33"/>
      <c r="U14" s="33"/>
      <c r="V14" s="33"/>
      <c r="W14" s="35"/>
    </row>
    <row r="15" spans="1:23" s="14" customFormat="1" ht="33.75" customHeight="1" x14ac:dyDescent="0.25">
      <c r="A15" s="84"/>
      <c r="B15" s="41">
        <v>119</v>
      </c>
      <c r="C15" s="39" t="s">
        <v>35</v>
      </c>
      <c r="D15" s="90" t="s">
        <v>36</v>
      </c>
      <c r="E15" s="91">
        <v>30</v>
      </c>
      <c r="F15" s="42"/>
      <c r="G15" s="32">
        <v>1.4</v>
      </c>
      <c r="H15" s="33">
        <v>0.14000000000000001</v>
      </c>
      <c r="I15" s="35">
        <v>8.8000000000000007</v>
      </c>
      <c r="J15" s="92">
        <v>48</v>
      </c>
      <c r="K15" s="32">
        <v>0.02</v>
      </c>
      <c r="L15" s="36">
        <v>6.0000000000000001E-3</v>
      </c>
      <c r="M15" s="33">
        <v>0</v>
      </c>
      <c r="N15" s="33">
        <v>0</v>
      </c>
      <c r="O15" s="35">
        <v>0</v>
      </c>
      <c r="P15" s="32">
        <v>7.4</v>
      </c>
      <c r="Q15" s="33">
        <v>43.6</v>
      </c>
      <c r="R15" s="33">
        <v>13</v>
      </c>
      <c r="S15" s="36">
        <v>0.56000000000000005</v>
      </c>
      <c r="T15" s="33">
        <v>18.600000000000001</v>
      </c>
      <c r="U15" s="33">
        <v>5.9999999999999995E-4</v>
      </c>
      <c r="V15" s="36">
        <v>1E-3</v>
      </c>
      <c r="W15" s="35">
        <v>0</v>
      </c>
    </row>
    <row r="16" spans="1:23" s="14" customFormat="1" ht="33.75" customHeight="1" x14ac:dyDescent="0.25">
      <c r="A16" s="93"/>
      <c r="B16" s="38">
        <v>120</v>
      </c>
      <c r="C16" s="39" t="s">
        <v>37</v>
      </c>
      <c r="D16" s="85" t="s">
        <v>43</v>
      </c>
      <c r="E16" s="86">
        <v>20</v>
      </c>
      <c r="F16" s="38"/>
      <c r="G16" s="36">
        <v>1.1399999999999999</v>
      </c>
      <c r="H16" s="33">
        <v>0.22</v>
      </c>
      <c r="I16" s="34">
        <v>7.44</v>
      </c>
      <c r="J16" s="94">
        <v>36.26</v>
      </c>
      <c r="K16" s="43">
        <v>0.02</v>
      </c>
      <c r="L16" s="46">
        <v>2.4E-2</v>
      </c>
      <c r="M16" s="44">
        <v>0.08</v>
      </c>
      <c r="N16" s="44">
        <v>0</v>
      </c>
      <c r="O16" s="45">
        <v>0</v>
      </c>
      <c r="P16" s="43">
        <v>6.8</v>
      </c>
      <c r="Q16" s="44">
        <v>24</v>
      </c>
      <c r="R16" s="44">
        <v>8.1999999999999993</v>
      </c>
      <c r="S16" s="44">
        <v>0.46</v>
      </c>
      <c r="T16" s="44">
        <v>73.5</v>
      </c>
      <c r="U16" s="44">
        <v>2E-3</v>
      </c>
      <c r="V16" s="44">
        <v>2E-3</v>
      </c>
      <c r="W16" s="45">
        <v>1.2E-2</v>
      </c>
    </row>
    <row r="17" spans="1:23" s="14" customFormat="1" ht="33.75" customHeight="1" x14ac:dyDescent="0.25">
      <c r="A17" s="93"/>
      <c r="B17" s="95"/>
      <c r="C17" s="96"/>
      <c r="D17" s="97" t="s">
        <v>38</v>
      </c>
      <c r="E17" s="98">
        <f>SUM(E11:E16)</f>
        <v>690</v>
      </c>
      <c r="F17" s="38"/>
      <c r="G17" s="99">
        <f t="shared" ref="G17:W17" si="1">SUM(G11:G16)</f>
        <v>29.84</v>
      </c>
      <c r="H17" s="100">
        <f t="shared" si="1"/>
        <v>27.909999999999997</v>
      </c>
      <c r="I17" s="101">
        <f t="shared" si="1"/>
        <v>90.899999999999991</v>
      </c>
      <c r="J17" s="102">
        <f t="shared" si="1"/>
        <v>739.67</v>
      </c>
      <c r="K17" s="103">
        <f t="shared" si="1"/>
        <v>0.75</v>
      </c>
      <c r="L17" s="100">
        <f t="shared" si="1"/>
        <v>0.37000000000000005</v>
      </c>
      <c r="M17" s="100">
        <f t="shared" si="1"/>
        <v>52.089999999999996</v>
      </c>
      <c r="N17" s="100">
        <f t="shared" si="1"/>
        <v>221.86</v>
      </c>
      <c r="O17" s="104">
        <f t="shared" si="1"/>
        <v>0.23</v>
      </c>
      <c r="P17" s="103">
        <f t="shared" si="1"/>
        <v>88.02</v>
      </c>
      <c r="Q17" s="100">
        <f t="shared" si="1"/>
        <v>384.38</v>
      </c>
      <c r="R17" s="100">
        <f t="shared" si="1"/>
        <v>188.38</v>
      </c>
      <c r="S17" s="100">
        <f t="shared" si="1"/>
        <v>7.14</v>
      </c>
      <c r="T17" s="100">
        <f t="shared" si="1"/>
        <v>1224.1599999999999</v>
      </c>
      <c r="U17" s="100">
        <f t="shared" si="1"/>
        <v>1.7599999999999998E-2</v>
      </c>
      <c r="V17" s="100">
        <f t="shared" si="1"/>
        <v>9.7999999999999997E-3</v>
      </c>
      <c r="W17" s="104">
        <f t="shared" si="1"/>
        <v>0.216</v>
      </c>
    </row>
    <row r="18" spans="1:23" s="14" customFormat="1" ht="33.75" customHeight="1" thickBot="1" x14ac:dyDescent="0.3">
      <c r="A18" s="105"/>
      <c r="B18" s="106"/>
      <c r="C18" s="107"/>
      <c r="D18" s="108" t="s">
        <v>39</v>
      </c>
      <c r="E18" s="109"/>
      <c r="F18" s="110"/>
      <c r="G18" s="111"/>
      <c r="H18" s="112"/>
      <c r="I18" s="113"/>
      <c r="J18" s="114">
        <f>J17/23.5</f>
        <v>31.475319148936169</v>
      </c>
      <c r="K18" s="115"/>
      <c r="L18" s="111"/>
      <c r="M18" s="112"/>
      <c r="N18" s="112"/>
      <c r="O18" s="116"/>
      <c r="P18" s="115"/>
      <c r="Q18" s="112"/>
      <c r="R18" s="112"/>
      <c r="S18" s="112"/>
      <c r="T18" s="112"/>
      <c r="U18" s="112"/>
      <c r="V18" s="112"/>
      <c r="W18" s="116"/>
    </row>
    <row r="19" spans="1:23" x14ac:dyDescent="0.25">
      <c r="A19" s="5"/>
      <c r="B19" s="117"/>
      <c r="C19" s="5"/>
      <c r="D19" s="5"/>
      <c r="E19" s="5"/>
      <c r="F19" s="118"/>
      <c r="G19" s="119"/>
      <c r="H19" s="118"/>
      <c r="I19" s="5"/>
      <c r="J19" s="120"/>
      <c r="K19" s="5"/>
      <c r="L19" s="5"/>
      <c r="M19" s="5"/>
    </row>
    <row r="20" spans="1:23" ht="18.75" x14ac:dyDescent="0.25">
      <c r="A20" s="121"/>
      <c r="B20" s="122"/>
      <c r="C20" s="123"/>
      <c r="D20" s="124"/>
      <c r="E20" s="125"/>
      <c r="F20" s="126"/>
      <c r="G20" s="118"/>
      <c r="H20" s="126"/>
      <c r="I20" s="126"/>
    </row>
    <row r="21" spans="1:23" x14ac:dyDescent="0.25">
      <c r="A21" s="121"/>
    </row>
    <row r="29" spans="1:23" x14ac:dyDescent="0.25">
      <c r="C29" s="126"/>
      <c r="D29" s="126"/>
      <c r="E29" s="126"/>
      <c r="F29" s="126"/>
      <c r="G29" s="126"/>
      <c r="H29" s="126"/>
      <c r="I29" s="126"/>
    </row>
    <row r="30" spans="1:23" x14ac:dyDescent="0.25">
      <c r="C30" s="126"/>
      <c r="D30" s="126"/>
      <c r="E30" s="126"/>
      <c r="F30" s="126"/>
      <c r="G30" s="126"/>
      <c r="H30" s="126"/>
      <c r="I30" s="126"/>
    </row>
  </sheetData>
  <mergeCells count="3">
    <mergeCell ref="E4:E5"/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2022-03-05T01:37:38Z</dcterms:created>
  <dcterms:modified xsi:type="dcterms:W3CDTF">2022-03-05T02:12:08Z</dcterms:modified>
</cp:coreProperties>
</file>