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9 день" sheetId="1" r:id="rId1"/>
  </sheets>
  <definedNames>
    <definedName name="_xlnm.Print_Area" localSheetId="0">'9 день'!$A$1:$U$25</definedName>
  </definedName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<sst xmlns="http://schemas.openxmlformats.org/spreadsheetml/2006/main" count="59" uniqueCount="51">
  <si>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</si>
  <si>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</si>
  <si>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</si>
  <si>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</si>
  <si>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</si>
  <si>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</si>
  <si>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</si>
  <si>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</si>
  <si>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</si>
  <si>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</si>
  <si>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</si>
  <si>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</si>
  <si>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</si>
  <si>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</si>
  <si>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</si>
  <si>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</si>
  <si>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</si>
  <si>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</si>
  <si>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</si>
  <si>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</si>
  <si>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</si>
  <si>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</si>
  <si>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</si>
  <si>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</si>
  <si>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</si>
  <si>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</si>
  <si>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</si>
  <si>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</si>
  <si>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Капуста квашенная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</si>
  <si>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</si>
  <si>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</si>
  <si>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</si>
  <si>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</si>
  <si>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</si>
  <si>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</si>
  <si>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</si>
  <si>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</si>
  <si>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</si>
  <si>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</si>
  <si>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</si>
  <si>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</si>
  <si>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Борщ с мясом и сметаной</t>
  </si>
  <si>
    <t>п/к*</t>
  </si>
  <si>
    <t>Хлеб ржаной</t>
  </si>
  <si>
    <t xml:space="preserve">Компот фруктово-ягодный </t>
  </si>
  <si>
    <t>Булгур отварной с маслом</t>
  </si>
  <si>
    <t xml:space="preserve">Напиток витаминизированный плодово – ягодный </t>
  </si>
  <si>
    <t xml:space="preserve">Картофельное пюре с маслом </t>
  </si>
  <si>
    <t>Биточек рыбный</t>
  </si>
  <si>
    <t xml:space="preserve">Фрукты в ассортименте 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</si>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</sst>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4" xfId="0" applyFont="1" applyBorder="1"/>
    <xf numFmtId="0" fontId="4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/>
    <xf numFmtId="0" fontId="5" fillId="0" borderId="15" xfId="0" applyFont="1" applyBorder="1" applyAlignment="1">
      <alignment horizontal="center"/>
    </xf>
    <xf numFmtId="0" fontId="8" fillId="0" borderId="0" xfId="0" applyFont="1" applyBorder="1"/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18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" borderId="0" xfId="0" applyFont="1" applyFill="1" applyBorder="1"/>
    <xf numFmtId="0" fontId="4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/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4" fillId="2" borderId="0" xfId="0" applyFont="1" applyFill="1"/>
    <xf numFmtId="0" fontId="8" fillId="0" borderId="24" xfId="0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23" xfId="0" applyFont="1" applyBorder="1" applyAlignment="1"/>
    <xf numFmtId="0" fontId="8" fillId="0" borderId="23" xfId="0" applyFont="1" applyBorder="1" applyAlignment="1">
      <alignment horizontal="right"/>
    </xf>
    <xf numFmtId="164" fontId="9" fillId="0" borderId="23" xfId="0" applyNumberFormat="1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/>
    <xf numFmtId="0" fontId="5" fillId="2" borderId="23" xfId="0" applyFont="1" applyFill="1" applyBorder="1" applyAlignment="1"/>
    <xf numFmtId="0" fontId="3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9" xfId="0" applyFont="1" applyFill="1" applyBorder="1"/>
    <xf numFmtId="0" fontId="5" fillId="2" borderId="29" xfId="0" applyFont="1" applyFill="1" applyBorder="1"/>
    <xf numFmtId="0" fontId="8" fillId="2" borderId="29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" xfId="0" applyFont="1" applyFill="1" applyBorder="1"/>
    <xf numFmtId="0" fontId="4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6" xfId="0" applyFont="1" applyBorder="1"/>
    <xf numFmtId="0" fontId="8" fillId="0" borderId="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2" borderId="40" xfId="0" applyFont="1" applyFill="1" applyBorder="1"/>
    <xf numFmtId="0" fontId="4" fillId="0" borderId="41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41" xfId="1" applyFont="1" applyBorder="1" applyAlignment="1">
      <alignment horizontal="center"/>
    </xf>
    <xf numFmtId="0" fontId="7" fillId="2" borderId="40" xfId="0" applyFont="1" applyFill="1" applyBorder="1"/>
    <xf numFmtId="0" fontId="4" fillId="2" borderId="41" xfId="0" applyFont="1" applyFill="1" applyBorder="1" applyAlignment="1">
      <alignment horizontal="center"/>
    </xf>
    <xf numFmtId="0" fontId="8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41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41" xfId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2" borderId="23" xfId="0" applyFont="1" applyFill="1" applyBorder="1" applyAlignment="1"/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/>
    <xf numFmtId="164" fontId="3" fillId="2" borderId="23" xfId="0" applyNumberFormat="1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7" fillId="2" borderId="11" xfId="0" applyFont="1" applyFill="1" applyBorder="1"/>
    <xf numFmtId="0" fontId="4" fillId="2" borderId="4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43" xfId="0" applyFont="1" applyFill="1" applyBorder="1"/>
    <xf numFmtId="0" fontId="5" fillId="2" borderId="43" xfId="0" applyFont="1" applyFill="1" applyBorder="1"/>
    <xf numFmtId="0" fontId="8" fillId="2" borderId="44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4" fontId="3" fillId="2" borderId="43" xfId="0" applyNumberFormat="1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14" fontId="1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/>
    <xf numFmtId="0" fontId="7" fillId="0" borderId="7" xfId="0" applyFont="1" applyBorder="1" applyAlignme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5"/>
  <sheetViews>
    <sheetView tabSelected="1" zoomScale="60" zoomScaleNormal="60" workbookViewId="0">
      <selection activeCell="C25" sqref="C25"/>
    </sheetView>
  </sheetViews>
  <sheetFormatPr defaultRowHeight="15" x14ac:dyDescent="0.25"/>
  <cols>
    <col min="1" max="1" width="20.140625" customWidth="1"/>
    <col min="2" max="2" width="13.140625" style="2" customWidth="1"/>
    <col min="3" max="3" width="15.7109375" style="2" customWidth="1"/>
    <col min="4" max="4" width="20.85546875" customWidth="1"/>
    <col min="5" max="5" width="54.28515625" customWidth="1"/>
    <col min="6" max="6" width="16.28515625" customWidth="1"/>
    <col min="7" max="7" width="1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1" t="s">
        <v>0</v>
      </c>
      <c r="C2" s="3">
        <v>6</v>
      </c>
      <c r="D2" s="1" t="s">
        <v>1</v>
      </c>
      <c r="E2" s="1">
        <v>2</v>
      </c>
      <c r="F2" s="4" t="s">
        <v>2</v>
      </c>
      <c r="G2" s="154">
        <v>44602</v>
      </c>
      <c r="H2" s="1"/>
      <c r="K2" s="4"/>
      <c r="L2" s="3"/>
      <c r="M2" s="5"/>
      <c r="N2" s="6"/>
    </row>
    <row r="3" spans="1:21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7" customFormat="1" ht="21.75" customHeight="1" x14ac:dyDescent="0.25">
      <c r="A4" s="8"/>
      <c r="B4" s="9"/>
      <c r="C4" s="10" t="s">
        <v>3</v>
      </c>
      <c r="D4" s="11"/>
      <c r="E4" s="12"/>
      <c r="F4" s="10"/>
      <c r="G4" s="13"/>
      <c r="H4" s="14" t="s">
        <v>4</v>
      </c>
      <c r="I4" s="15"/>
      <c r="J4" s="15"/>
      <c r="K4" s="16" t="s">
        <v>5</v>
      </c>
      <c r="L4" s="155" t="s">
        <v>6</v>
      </c>
      <c r="M4" s="156"/>
      <c r="N4" s="156"/>
      <c r="O4" s="157"/>
      <c r="P4" s="155" t="s">
        <v>7</v>
      </c>
      <c r="Q4" s="158"/>
      <c r="R4" s="158"/>
      <c r="S4" s="159"/>
    </row>
    <row r="5" spans="1:21" s="17" customFormat="1" ht="28.5" customHeight="1" thickBot="1" x14ac:dyDescent="0.3">
      <c r="A5" s="18" t="s">
        <v>8</v>
      </c>
      <c r="B5" s="19"/>
      <c r="C5" s="20" t="s">
        <v>9</v>
      </c>
      <c r="D5" s="21" t="s">
        <v>10</v>
      </c>
      <c r="E5" s="22" t="s">
        <v>11</v>
      </c>
      <c r="F5" s="20" t="s">
        <v>12</v>
      </c>
      <c r="G5" s="22" t="s">
        <v>13</v>
      </c>
      <c r="H5" s="23" t="s">
        <v>14</v>
      </c>
      <c r="I5" s="24" t="s">
        <v>15</v>
      </c>
      <c r="J5" s="25" t="s">
        <v>16</v>
      </c>
      <c r="K5" s="26" t="s">
        <v>17</v>
      </c>
      <c r="L5" s="23" t="s">
        <v>18</v>
      </c>
      <c r="M5" s="24" t="s">
        <v>19</v>
      </c>
      <c r="N5" s="24" t="s">
        <v>20</v>
      </c>
      <c r="O5" s="27" t="s">
        <v>21</v>
      </c>
      <c r="P5" s="23" t="s">
        <v>22</v>
      </c>
      <c r="Q5" s="24" t="s">
        <v>23</v>
      </c>
      <c r="R5" s="24" t="s">
        <v>24</v>
      </c>
      <c r="S5" s="27" t="s">
        <v>25</v>
      </c>
    </row>
    <row r="6" spans="1:21" s="17" customFormat="1" ht="26.45" customHeight="1" x14ac:dyDescent="0.25">
      <c r="A6" s="28" t="s">
        <v>26</v>
      </c>
      <c r="B6" s="29"/>
      <c r="C6" s="30">
        <v>134</v>
      </c>
      <c r="D6" s="31" t="s">
        <v>27</v>
      </c>
      <c r="E6" s="31" t="s">
        <v>28</v>
      </c>
      <c r="F6" s="30">
        <v>60</v>
      </c>
      <c r="G6" s="32"/>
      <c r="H6" s="33">
        <v>0.42</v>
      </c>
      <c r="I6" s="34">
        <v>4.9800000000000004</v>
      </c>
      <c r="J6" s="35">
        <v>1.02</v>
      </c>
      <c r="K6" s="36">
        <v>52.26</v>
      </c>
      <c r="L6" s="33">
        <v>0</v>
      </c>
      <c r="M6" s="34">
        <v>12</v>
      </c>
      <c r="N6" s="34">
        <v>0</v>
      </c>
      <c r="O6" s="37">
        <v>0</v>
      </c>
      <c r="P6" s="33">
        <v>30.6</v>
      </c>
      <c r="Q6" s="34">
        <v>20.399999999999999</v>
      </c>
      <c r="R6" s="34">
        <v>10.199999999999999</v>
      </c>
      <c r="S6" s="37">
        <v>0</v>
      </c>
    </row>
    <row r="7" spans="1:21" s="47" customFormat="1" ht="26.25" customHeight="1" x14ac:dyDescent="0.25">
      <c r="A7" s="38"/>
      <c r="B7" s="39"/>
      <c r="C7" s="40">
        <v>146</v>
      </c>
      <c r="D7" s="41" t="s">
        <v>29</v>
      </c>
      <c r="E7" s="41" t="s">
        <v>48</v>
      </c>
      <c r="F7" s="40">
        <v>90</v>
      </c>
      <c r="G7" s="41"/>
      <c r="H7" s="42">
        <v>19.2</v>
      </c>
      <c r="I7" s="43">
        <v>3.4</v>
      </c>
      <c r="J7" s="44">
        <v>3.1</v>
      </c>
      <c r="K7" s="45">
        <v>120.8</v>
      </c>
      <c r="L7" s="42">
        <v>0.06</v>
      </c>
      <c r="M7" s="43">
        <v>2.27</v>
      </c>
      <c r="N7" s="43">
        <v>0.01</v>
      </c>
      <c r="O7" s="46">
        <v>4.34</v>
      </c>
      <c r="P7" s="42">
        <v>36.35</v>
      </c>
      <c r="Q7" s="43">
        <v>149.9</v>
      </c>
      <c r="R7" s="43">
        <v>21.2</v>
      </c>
      <c r="S7" s="46">
        <v>0.7</v>
      </c>
    </row>
    <row r="8" spans="1:21" s="47" customFormat="1" ht="28.5" customHeight="1" x14ac:dyDescent="0.25">
      <c r="A8" s="38"/>
      <c r="B8" s="39"/>
      <c r="C8" s="48">
        <v>50</v>
      </c>
      <c r="D8" s="49" t="s">
        <v>30</v>
      </c>
      <c r="E8" s="50" t="s">
        <v>47</v>
      </c>
      <c r="F8" s="51">
        <v>150</v>
      </c>
      <c r="G8" s="52"/>
      <c r="H8" s="42">
        <v>3.3</v>
      </c>
      <c r="I8" s="43">
        <v>7.8</v>
      </c>
      <c r="J8" s="44">
        <v>22.35</v>
      </c>
      <c r="K8" s="45">
        <v>173.1</v>
      </c>
      <c r="L8" s="42">
        <v>0.14000000000000001</v>
      </c>
      <c r="M8" s="43">
        <v>18.149999999999999</v>
      </c>
      <c r="N8" s="43">
        <v>4.41</v>
      </c>
      <c r="O8" s="46">
        <v>1.1299999999999999</v>
      </c>
      <c r="P8" s="42">
        <v>36.36</v>
      </c>
      <c r="Q8" s="43">
        <v>85.5</v>
      </c>
      <c r="R8" s="43">
        <v>27.8</v>
      </c>
      <c r="S8" s="46">
        <v>1.1399999999999999</v>
      </c>
    </row>
    <row r="9" spans="1:21" s="47" customFormat="1" ht="30.75" customHeight="1" x14ac:dyDescent="0.25">
      <c r="A9" s="38"/>
      <c r="B9" s="39"/>
      <c r="C9" s="48">
        <v>219</v>
      </c>
      <c r="D9" s="49" t="s">
        <v>31</v>
      </c>
      <c r="E9" s="50" t="s">
        <v>44</v>
      </c>
      <c r="F9" s="51">
        <v>200</v>
      </c>
      <c r="G9" s="49"/>
      <c r="H9" s="42">
        <v>0.26</v>
      </c>
      <c r="I9" s="43">
        <v>0</v>
      </c>
      <c r="J9" s="46">
        <v>15.76</v>
      </c>
      <c r="K9" s="53">
        <v>62</v>
      </c>
      <c r="L9" s="54">
        <v>0</v>
      </c>
      <c r="M9" s="55">
        <v>4.4000000000000004</v>
      </c>
      <c r="N9" s="55">
        <v>0</v>
      </c>
      <c r="O9" s="56">
        <v>0.32</v>
      </c>
      <c r="P9" s="54">
        <v>0.4</v>
      </c>
      <c r="Q9" s="55">
        <v>0</v>
      </c>
      <c r="R9" s="55">
        <v>0</v>
      </c>
      <c r="S9" s="56">
        <v>0.04</v>
      </c>
    </row>
    <row r="10" spans="1:21" s="47" customFormat="1" ht="26.25" customHeight="1" x14ac:dyDescent="0.25">
      <c r="A10" s="38"/>
      <c r="B10" s="39"/>
      <c r="C10" s="57">
        <v>119</v>
      </c>
      <c r="D10" s="49" t="s">
        <v>32</v>
      </c>
      <c r="E10" s="58" t="s">
        <v>33</v>
      </c>
      <c r="F10" s="48">
        <v>30</v>
      </c>
      <c r="G10" s="59"/>
      <c r="H10" s="42">
        <v>2.13</v>
      </c>
      <c r="I10" s="43">
        <v>0.21</v>
      </c>
      <c r="J10" s="44">
        <v>13.26</v>
      </c>
      <c r="K10" s="60">
        <v>72</v>
      </c>
      <c r="L10" s="42">
        <v>0.03</v>
      </c>
      <c r="M10" s="43">
        <v>0</v>
      </c>
      <c r="N10" s="43">
        <v>0</v>
      </c>
      <c r="O10" s="46">
        <v>0.05</v>
      </c>
      <c r="P10" s="42">
        <v>11.1</v>
      </c>
      <c r="Q10" s="43">
        <v>65.400000000000006</v>
      </c>
      <c r="R10" s="43">
        <v>19.5</v>
      </c>
      <c r="S10" s="46">
        <v>0.84</v>
      </c>
      <c r="T10" s="61"/>
      <c r="U10" s="62"/>
    </row>
    <row r="11" spans="1:21" s="47" customFormat="1" ht="23.25" customHeight="1" x14ac:dyDescent="0.25">
      <c r="A11" s="38"/>
      <c r="B11" s="39"/>
      <c r="C11" s="48">
        <v>120</v>
      </c>
      <c r="D11" s="49" t="s">
        <v>34</v>
      </c>
      <c r="E11" s="49" t="s">
        <v>35</v>
      </c>
      <c r="F11" s="48">
        <v>20</v>
      </c>
      <c r="G11" s="59"/>
      <c r="H11" s="42">
        <v>1.1399999999999999</v>
      </c>
      <c r="I11" s="43">
        <v>0.22</v>
      </c>
      <c r="J11" s="44">
        <v>7.44</v>
      </c>
      <c r="K11" s="60">
        <v>36.26</v>
      </c>
      <c r="L11" s="42">
        <v>0.02</v>
      </c>
      <c r="M11" s="43">
        <v>0.08</v>
      </c>
      <c r="N11" s="43">
        <v>0</v>
      </c>
      <c r="O11" s="46">
        <v>0.06</v>
      </c>
      <c r="P11" s="42">
        <v>6.8</v>
      </c>
      <c r="Q11" s="43">
        <v>24</v>
      </c>
      <c r="R11" s="43">
        <v>8.1999999999999993</v>
      </c>
      <c r="S11" s="46">
        <v>0.46</v>
      </c>
    </row>
    <row r="12" spans="1:21" s="47" customFormat="1" ht="23.25" customHeight="1" x14ac:dyDescent="0.25">
      <c r="A12" s="38"/>
      <c r="B12" s="39"/>
      <c r="C12" s="40"/>
      <c r="D12" s="41"/>
      <c r="E12" s="63" t="s">
        <v>36</v>
      </c>
      <c r="F12" s="64">
        <f>SUM(F6:F11)</f>
        <v>550</v>
      </c>
      <c r="G12" s="65"/>
      <c r="H12" s="66">
        <f t="shared" ref="H12:S12" si="0">SUM(H6:H11)</f>
        <v>26.450000000000003</v>
      </c>
      <c r="I12" s="67">
        <f t="shared" si="0"/>
        <v>16.61</v>
      </c>
      <c r="J12" s="68">
        <f t="shared" si="0"/>
        <v>62.93</v>
      </c>
      <c r="K12" s="69">
        <f>SUM(K6:K11)</f>
        <v>516.41999999999996</v>
      </c>
      <c r="L12" s="66">
        <f t="shared" si="0"/>
        <v>0.25</v>
      </c>
      <c r="M12" s="67">
        <f t="shared" si="0"/>
        <v>36.9</v>
      </c>
      <c r="N12" s="67">
        <f t="shared" si="0"/>
        <v>4.42</v>
      </c>
      <c r="O12" s="70">
        <f t="shared" si="0"/>
        <v>5.8999999999999995</v>
      </c>
      <c r="P12" s="66">
        <f t="shared" si="0"/>
        <v>121.61</v>
      </c>
      <c r="Q12" s="67">
        <f t="shared" si="0"/>
        <v>345.20000000000005</v>
      </c>
      <c r="R12" s="67">
        <f t="shared" si="0"/>
        <v>86.9</v>
      </c>
      <c r="S12" s="70">
        <f t="shared" si="0"/>
        <v>3.1799999999999997</v>
      </c>
    </row>
    <row r="13" spans="1:21" s="47" customFormat="1" ht="23.25" customHeight="1" thickBot="1" x14ac:dyDescent="0.3">
      <c r="A13" s="38"/>
      <c r="B13" s="71"/>
      <c r="C13" s="72"/>
      <c r="D13" s="73"/>
      <c r="E13" s="74" t="s">
        <v>37</v>
      </c>
      <c r="F13" s="72"/>
      <c r="G13" s="75"/>
      <c r="H13" s="76"/>
      <c r="I13" s="77"/>
      <c r="J13" s="78"/>
      <c r="K13" s="79">
        <f>K12/23.5</f>
        <v>21.975319148936169</v>
      </c>
      <c r="L13" s="76"/>
      <c r="M13" s="77"/>
      <c r="N13" s="77"/>
      <c r="O13" s="80"/>
      <c r="P13" s="81"/>
      <c r="Q13" s="82"/>
      <c r="R13" s="82"/>
      <c r="S13" s="83"/>
    </row>
    <row r="14" spans="1:21" s="17" customFormat="1" ht="33.75" customHeight="1" x14ac:dyDescent="0.25">
      <c r="A14" s="84" t="s">
        <v>38</v>
      </c>
      <c r="B14" s="85"/>
      <c r="C14" s="86">
        <v>24</v>
      </c>
      <c r="D14" s="87" t="s">
        <v>39</v>
      </c>
      <c r="E14" s="87" t="s">
        <v>49</v>
      </c>
      <c r="F14" s="88">
        <v>150</v>
      </c>
      <c r="G14" s="87"/>
      <c r="H14" s="89">
        <v>0.6</v>
      </c>
      <c r="I14" s="90">
        <v>0</v>
      </c>
      <c r="J14" s="91">
        <v>16.95</v>
      </c>
      <c r="K14" s="92">
        <v>69</v>
      </c>
      <c r="L14" s="89">
        <v>0.01</v>
      </c>
      <c r="M14" s="90">
        <v>19.5</v>
      </c>
      <c r="N14" s="90">
        <v>0.04</v>
      </c>
      <c r="O14" s="93">
        <v>0</v>
      </c>
      <c r="P14" s="94">
        <v>24</v>
      </c>
      <c r="Q14" s="90">
        <v>16.5</v>
      </c>
      <c r="R14" s="90">
        <v>13.5</v>
      </c>
      <c r="S14" s="93">
        <v>3.3</v>
      </c>
    </row>
    <row r="15" spans="1:21" s="17" customFormat="1" ht="33.75" customHeight="1" x14ac:dyDescent="0.25">
      <c r="A15" s="95"/>
      <c r="B15" s="96"/>
      <c r="C15" s="97">
        <v>31</v>
      </c>
      <c r="D15" s="98" t="s">
        <v>40</v>
      </c>
      <c r="E15" s="99" t="s">
        <v>41</v>
      </c>
      <c r="F15" s="100">
        <v>200</v>
      </c>
      <c r="G15" s="101"/>
      <c r="H15" s="102">
        <v>6.2</v>
      </c>
      <c r="I15" s="103">
        <v>7.2</v>
      </c>
      <c r="J15" s="104">
        <v>9.1999999999999993</v>
      </c>
      <c r="K15" s="105">
        <v>127.8</v>
      </c>
      <c r="L15" s="102">
        <v>0.04</v>
      </c>
      <c r="M15" s="103">
        <v>9.92</v>
      </c>
      <c r="N15" s="103">
        <v>0</v>
      </c>
      <c r="O15" s="106">
        <v>1.1000000000000001</v>
      </c>
      <c r="P15" s="107">
        <v>51</v>
      </c>
      <c r="Q15" s="103">
        <v>61.2</v>
      </c>
      <c r="R15" s="103">
        <v>22.8</v>
      </c>
      <c r="S15" s="106">
        <v>1</v>
      </c>
    </row>
    <row r="16" spans="1:21" s="17" customFormat="1" ht="33.75" customHeight="1" x14ac:dyDescent="0.25">
      <c r="A16" s="108"/>
      <c r="B16" s="109" t="s">
        <v>42</v>
      </c>
      <c r="C16" s="68">
        <v>193</v>
      </c>
      <c r="D16" s="41" t="s">
        <v>29</v>
      </c>
      <c r="E16" s="110" t="s">
        <v>50</v>
      </c>
      <c r="F16" s="111">
        <v>90</v>
      </c>
      <c r="G16" s="65"/>
      <c r="H16" s="112">
        <v>15.3</v>
      </c>
      <c r="I16" s="113">
        <v>14.85</v>
      </c>
      <c r="J16" s="114">
        <v>7.56</v>
      </c>
      <c r="K16" s="115">
        <v>224.91</v>
      </c>
      <c r="L16" s="112">
        <v>0.38</v>
      </c>
      <c r="M16" s="113">
        <v>0.09</v>
      </c>
      <c r="N16" s="113">
        <v>0</v>
      </c>
      <c r="O16" s="116">
        <v>0.22</v>
      </c>
      <c r="P16" s="117">
        <v>27.09</v>
      </c>
      <c r="Q16" s="113">
        <v>58.77</v>
      </c>
      <c r="R16" s="113">
        <v>12.43</v>
      </c>
      <c r="S16" s="116">
        <v>0.8</v>
      </c>
    </row>
    <row r="17" spans="1:19" s="17" customFormat="1" ht="51" customHeight="1" x14ac:dyDescent="0.25">
      <c r="A17" s="108"/>
      <c r="B17" s="109"/>
      <c r="C17" s="68">
        <v>209</v>
      </c>
      <c r="D17" s="41" t="s">
        <v>30</v>
      </c>
      <c r="E17" s="118" t="s">
        <v>45</v>
      </c>
      <c r="F17" s="40">
        <v>150</v>
      </c>
      <c r="G17" s="65"/>
      <c r="H17" s="119">
        <v>5.85</v>
      </c>
      <c r="I17" s="120">
        <v>5.85</v>
      </c>
      <c r="J17" s="121">
        <v>30.6</v>
      </c>
      <c r="K17" s="122">
        <v>201.37</v>
      </c>
      <c r="L17" s="119">
        <v>0.18</v>
      </c>
      <c r="M17" s="120">
        <v>0</v>
      </c>
      <c r="N17" s="120">
        <v>0</v>
      </c>
      <c r="O17" s="123">
        <v>2.2000000000000002</v>
      </c>
      <c r="P17" s="124">
        <v>11.88</v>
      </c>
      <c r="Q17" s="120">
        <v>164.8</v>
      </c>
      <c r="R17" s="120">
        <v>110.31</v>
      </c>
      <c r="S17" s="123">
        <v>3.69</v>
      </c>
    </row>
    <row r="18" spans="1:19" s="17" customFormat="1" ht="43.5" customHeight="1" x14ac:dyDescent="0.25">
      <c r="A18" s="108"/>
      <c r="B18" s="109"/>
      <c r="C18" s="68">
        <v>104</v>
      </c>
      <c r="D18" s="41" t="s">
        <v>31</v>
      </c>
      <c r="E18" s="110" t="s">
        <v>46</v>
      </c>
      <c r="F18" s="111">
        <v>200</v>
      </c>
      <c r="G18" s="65"/>
      <c r="H18" s="54">
        <v>0</v>
      </c>
      <c r="I18" s="55">
        <v>0</v>
      </c>
      <c r="J18" s="125">
        <v>19.2</v>
      </c>
      <c r="K18" s="126">
        <v>76.8</v>
      </c>
      <c r="L18" s="54">
        <v>0.16</v>
      </c>
      <c r="M18" s="55">
        <v>9.16</v>
      </c>
      <c r="N18" s="55">
        <v>0.12</v>
      </c>
      <c r="O18" s="56">
        <v>0.8</v>
      </c>
      <c r="P18" s="127">
        <v>0.76</v>
      </c>
      <c r="Q18" s="55">
        <v>0</v>
      </c>
      <c r="R18" s="55">
        <v>0</v>
      </c>
      <c r="S18" s="56">
        <v>0</v>
      </c>
    </row>
    <row r="19" spans="1:19" s="17" customFormat="1" ht="33.75" customHeight="1" x14ac:dyDescent="0.25">
      <c r="A19" s="108"/>
      <c r="B19" s="109"/>
      <c r="C19" s="121">
        <v>119</v>
      </c>
      <c r="D19" s="41" t="s">
        <v>32</v>
      </c>
      <c r="E19" s="128" t="s">
        <v>33</v>
      </c>
      <c r="F19" s="40">
        <v>45</v>
      </c>
      <c r="G19" s="65"/>
      <c r="H19" s="54">
        <v>3.19</v>
      </c>
      <c r="I19" s="55">
        <v>0.31</v>
      </c>
      <c r="J19" s="125">
        <v>19.89</v>
      </c>
      <c r="K19" s="126">
        <v>108</v>
      </c>
      <c r="L19" s="54">
        <v>0.05</v>
      </c>
      <c r="M19" s="55">
        <v>0</v>
      </c>
      <c r="N19" s="55">
        <v>0</v>
      </c>
      <c r="O19" s="56">
        <v>0.08</v>
      </c>
      <c r="P19" s="127">
        <v>16.649999999999999</v>
      </c>
      <c r="Q19" s="55">
        <v>98.1</v>
      </c>
      <c r="R19" s="55">
        <v>29.25</v>
      </c>
      <c r="S19" s="56">
        <v>1.26</v>
      </c>
    </row>
    <row r="20" spans="1:19" s="17" customFormat="1" ht="33.75" customHeight="1" x14ac:dyDescent="0.25">
      <c r="A20" s="108"/>
      <c r="B20" s="109"/>
      <c r="C20" s="68">
        <v>120</v>
      </c>
      <c r="D20" s="41" t="s">
        <v>34</v>
      </c>
      <c r="E20" s="128" t="s">
        <v>43</v>
      </c>
      <c r="F20" s="40">
        <v>25</v>
      </c>
      <c r="G20" s="65"/>
      <c r="H20" s="54">
        <v>1.42</v>
      </c>
      <c r="I20" s="55">
        <v>0.27</v>
      </c>
      <c r="J20" s="125">
        <v>9.3000000000000007</v>
      </c>
      <c r="K20" s="126">
        <v>45.32</v>
      </c>
      <c r="L20" s="54">
        <v>0.02</v>
      </c>
      <c r="M20" s="55">
        <v>0.1</v>
      </c>
      <c r="N20" s="55">
        <v>0</v>
      </c>
      <c r="O20" s="56">
        <v>7.0000000000000007E-2</v>
      </c>
      <c r="P20" s="127">
        <v>8.5</v>
      </c>
      <c r="Q20" s="55">
        <v>30</v>
      </c>
      <c r="R20" s="55">
        <v>10.25</v>
      </c>
      <c r="S20" s="56">
        <v>0.56999999999999995</v>
      </c>
    </row>
    <row r="21" spans="1:19" s="17" customFormat="1" ht="33.75" customHeight="1" x14ac:dyDescent="0.25">
      <c r="A21" s="108"/>
      <c r="B21" s="109"/>
      <c r="C21" s="129"/>
      <c r="D21" s="130"/>
      <c r="E21" s="63" t="s">
        <v>36</v>
      </c>
      <c r="F21" s="64">
        <f>SUM(F14:F20)</f>
        <v>860</v>
      </c>
      <c r="G21" s="65"/>
      <c r="H21" s="66">
        <f t="shared" ref="H21:S21" si="1">H14+H15+H16+H17+H19+H20</f>
        <v>32.56</v>
      </c>
      <c r="I21" s="67">
        <f t="shared" si="1"/>
        <v>28.479999999999997</v>
      </c>
      <c r="J21" s="68">
        <f t="shared" si="1"/>
        <v>93.5</v>
      </c>
      <c r="K21" s="131">
        <f>K14+K15+K16+K17+K19+K20</f>
        <v>776.40000000000009</v>
      </c>
      <c r="L21" s="66">
        <f t="shared" si="1"/>
        <v>0.68</v>
      </c>
      <c r="M21" s="67">
        <f t="shared" si="1"/>
        <v>29.610000000000003</v>
      </c>
      <c r="N21" s="67">
        <f t="shared" si="1"/>
        <v>0.04</v>
      </c>
      <c r="O21" s="70">
        <f t="shared" si="1"/>
        <v>3.6700000000000004</v>
      </c>
      <c r="P21" s="132">
        <f t="shared" si="1"/>
        <v>139.12</v>
      </c>
      <c r="Q21" s="67">
        <f t="shared" si="1"/>
        <v>429.37</v>
      </c>
      <c r="R21" s="67">
        <f t="shared" si="1"/>
        <v>198.54</v>
      </c>
      <c r="S21" s="70">
        <f t="shared" si="1"/>
        <v>10.62</v>
      </c>
    </row>
    <row r="22" spans="1:19" s="17" customFormat="1" ht="33.75" customHeight="1" thickBot="1" x14ac:dyDescent="0.3">
      <c r="A22" s="133"/>
      <c r="B22" s="134"/>
      <c r="C22" s="135"/>
      <c r="D22" s="136"/>
      <c r="E22" s="137" t="s">
        <v>37</v>
      </c>
      <c r="F22" s="138"/>
      <c r="G22" s="139"/>
      <c r="H22" s="81"/>
      <c r="I22" s="82"/>
      <c r="J22" s="140"/>
      <c r="K22" s="141">
        <f>K21/23.5</f>
        <v>33.038297872340429</v>
      </c>
      <c r="L22" s="81"/>
      <c r="M22" s="82"/>
      <c r="N22" s="82"/>
      <c r="O22" s="83"/>
      <c r="P22" s="142"/>
      <c r="Q22" s="82"/>
      <c r="R22" s="82"/>
      <c r="S22" s="83"/>
    </row>
    <row r="23" spans="1:19" x14ac:dyDescent="0.25">
      <c r="A23" s="6"/>
      <c r="C23" s="143"/>
      <c r="D23" s="6"/>
      <c r="E23" s="6"/>
      <c r="F23" s="6"/>
      <c r="G23" s="144"/>
      <c r="H23" s="145"/>
      <c r="I23" s="144"/>
      <c r="J23" s="6"/>
      <c r="K23" s="146"/>
      <c r="L23" s="6"/>
      <c r="M23" s="6"/>
      <c r="N23" s="6"/>
    </row>
    <row r="24" spans="1:19" ht="18.75" x14ac:dyDescent="0.25">
      <c r="A24" s="147"/>
      <c r="B24" s="148"/>
      <c r="C24" s="149"/>
      <c r="D24" s="150"/>
      <c r="E24" s="151"/>
      <c r="F24" s="152"/>
      <c r="G24" s="153"/>
      <c r="H24" s="144"/>
      <c r="I24" s="153"/>
      <c r="J24" s="153"/>
    </row>
    <row r="25" spans="1:19" ht="18.75" x14ac:dyDescent="0.25">
      <c r="A25" s="147"/>
      <c r="B25" s="148"/>
      <c r="C25" s="149"/>
      <c r="D25" s="149"/>
      <c r="E25" s="151"/>
      <c r="F25" s="152"/>
      <c r="G25" s="153"/>
      <c r="H25" s="153"/>
      <c r="I25" s="153"/>
      <c r="J25" s="153"/>
    </row>
    <row r="26" spans="1:19" ht="18.75" x14ac:dyDescent="0.25">
      <c r="D26" s="153"/>
      <c r="E26" s="151"/>
      <c r="F26" s="152"/>
      <c r="G26" s="153"/>
      <c r="H26" s="153"/>
      <c r="I26" s="153"/>
      <c r="J26" s="153"/>
    </row>
    <row r="27" spans="1:19" ht="18.75" x14ac:dyDescent="0.25">
      <c r="D27" s="153"/>
      <c r="E27" s="151"/>
      <c r="F27" s="152"/>
      <c r="G27" s="153"/>
      <c r="H27" s="153"/>
      <c r="I27" s="153"/>
      <c r="J27" s="153"/>
    </row>
    <row r="28" spans="1:19" ht="18.75" x14ac:dyDescent="0.25">
      <c r="D28" s="153"/>
      <c r="E28" s="151"/>
      <c r="F28" s="152"/>
      <c r="G28" s="153"/>
      <c r="H28" s="153"/>
      <c r="I28" s="153"/>
      <c r="J28" s="153"/>
    </row>
    <row r="29" spans="1:19" x14ac:dyDescent="0.25">
      <c r="D29" s="153"/>
      <c r="E29" s="153"/>
      <c r="F29" s="153"/>
      <c r="G29" s="153"/>
      <c r="H29" s="153"/>
      <c r="I29" s="153"/>
      <c r="J29" s="153"/>
    </row>
    <row r="30" spans="1:19" x14ac:dyDescent="0.25">
      <c r="D30" s="153"/>
      <c r="E30" s="153"/>
      <c r="F30" s="153"/>
      <c r="G30" s="153"/>
      <c r="H30" s="153"/>
      <c r="I30" s="153"/>
      <c r="J30" s="153"/>
    </row>
    <row r="31" spans="1:19" x14ac:dyDescent="0.25">
      <c r="D31" s="153"/>
      <c r="E31" s="153"/>
      <c r="F31" s="153"/>
      <c r="G31" s="153"/>
      <c r="H31" s="153"/>
      <c r="I31" s="153"/>
      <c r="J31" s="153"/>
    </row>
    <row r="32" spans="1:19" x14ac:dyDescent="0.25">
      <c r="D32" s="153"/>
      <c r="E32" s="153"/>
      <c r="F32" s="153"/>
      <c r="G32" s="153"/>
      <c r="H32" s="153"/>
      <c r="I32" s="153"/>
      <c r="J32" s="153"/>
    </row>
    <row r="33" spans="4:10" x14ac:dyDescent="0.25">
      <c r="D33" s="153"/>
      <c r="E33" s="153"/>
      <c r="F33" s="153"/>
      <c r="G33" s="153"/>
      <c r="H33" s="153"/>
      <c r="I33" s="153"/>
      <c r="J33" s="153"/>
    </row>
    <row r="34" spans="4:10" x14ac:dyDescent="0.25">
      <c r="D34" s="153"/>
      <c r="E34" s="153"/>
      <c r="F34" s="153"/>
      <c r="G34" s="153"/>
      <c r="H34" s="153"/>
      <c r="I34" s="153"/>
      <c r="J34" s="153"/>
    </row>
    <row r="35" spans="4:10" x14ac:dyDescent="0.25">
      <c r="D35" s="153"/>
      <c r="E35" s="153"/>
      <c r="F35" s="153"/>
      <c r="G35" s="153"/>
      <c r="H35" s="153"/>
      <c r="I35" s="153"/>
      <c r="J35" s="153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2022-02-08T07:13:07Z</dcterms:created>
  <dcterms:modified xsi:type="dcterms:W3CDTF">2022-02-09T03:52:47Z</dcterms:modified>
</cp:coreProperties>
</file>