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10035"/>
  </bookViews>
  <sheets>
    <sheet name="7 день" sheetId="1" r:id="rId1"/>
  </sheets>
  <definedNames>
    <definedName name="_xlnm.Print_Area" localSheetId="0">'7 день'!$A$1:$T$24</definedName>
  </definedNames>
  <calcPr calcId="145621"/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M19" i="1"/>
  <c r="L19" i="1"/>
  <c r="K19" i="1"/>
  <c r="J19" i="1"/>
  <c r="I19" i="1"/>
  <c r="H19" i="1"/>
  <c r="F19" i="1"/>
  <c r="S11" i="1"/>
  <c r="R11" i="1"/>
  <c r="Q11" i="1"/>
  <c r="P11" i="1"/>
  <c r="O11" i="1"/>
  <c r="N11" i="1"/>
  <c r="M11" i="1"/>
  <c r="L11" i="1"/>
  <c r="K11" i="1"/>
  <c r="J11" i="1"/>
  <c r="I11" i="1"/>
  <c r="H11" i="1"/>
  <c r="F11" i="1"/>
  <c r="K20" i="1" l="1"/>
  <c r="K12" i="1"/>
</calcChain>
</file>

<file path=xl/sharedStrings.xml><?xml version="1.0" encoding="utf-8"?>
<sst xmlns="http://schemas.openxmlformats.org/spreadsheetml/2006/main" count="54" uniqueCount="47">
  <si>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</si>
  <si>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</si>
  <si>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</si>
  <si>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</si>
  <si>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</si>
  <si>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</si>
  <si>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</si>
  <si>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</si>
  <si>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</si>
  <si>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</si>
  <si>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</si>
  <si>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</si>
  <si>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</si>
  <si>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</si>
  <si>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</si>
  <si>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</si>
  <si>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</si>
  <si>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</si>
  <si>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</si>
  <si>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</si>
  <si>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</si>
  <si>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</si>
  <si>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</si>
  <si>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</si>
  <si>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</si>
  <si>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</si>
  <si>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</si>
  <si>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</si>
  <si>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</si>
  <si>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</si>
  <si>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</si>
  <si>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</si>
  <si>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</si>
  <si>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</si>
  <si>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</si>
  <si>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</si>
  <si>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</si>
  <si>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</si>
  <si>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Суп картофельный с мясными фрикадельками</t>
  </si>
  <si>
    <t>Запеканка из печени со сливочным  соусом</t>
  </si>
  <si>
    <t xml:space="preserve"> гарнир</t>
  </si>
  <si>
    <t>Макароны отварные с маслом</t>
  </si>
  <si>
    <t>Хлеб ржаной</t>
  </si>
  <si>
    <t>Булгур отварной с маслом</t>
  </si>
  <si>
    <t>Котлета из птицы</t>
  </si>
  <si>
    <t>Компот фруктово-ягодный</t>
  </si>
  <si>
    <t xml:space="preserve">Кисель плодово – ягодный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</si>
</sst>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2" xfId="0" applyFont="1" applyBorder="1"/>
    <xf numFmtId="0" fontId="4" fillId="0" borderId="0" xfId="0" applyFont="1"/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" xfId="0" applyFont="1" applyBorder="1"/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14" fontId="1" fillId="0" borderId="0" xfId="0" applyNumberFormat="1" applyFont="1" applyAlignment="1">
      <alignment horizontal="center"/>
    </xf>
    <xf numFmtId="0" fontId="8" fillId="0" borderId="15" xfId="0" applyFont="1" applyFill="1" applyBorder="1"/>
    <xf numFmtId="0" fontId="4" fillId="0" borderId="16" xfId="0" applyFont="1" applyFill="1" applyBorder="1" applyAlignment="1">
      <alignment horizontal="center"/>
    </xf>
    <xf numFmtId="0" fontId="8" fillId="0" borderId="17" xfId="0" applyFont="1" applyFill="1" applyBorder="1"/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4" fillId="0" borderId="0" xfId="0" applyFont="1" applyFill="1"/>
    <xf numFmtId="0" fontId="8" fillId="0" borderId="18" xfId="0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/>
    </xf>
    <xf numFmtId="0" fontId="8" fillId="0" borderId="17" xfId="0" applyFont="1" applyFill="1" applyBorder="1" applyAlignment="1"/>
    <xf numFmtId="0" fontId="8" fillId="0" borderId="1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/>
    <xf numFmtId="0" fontId="5" fillId="0" borderId="17" xfId="0" applyFont="1" applyFill="1" applyBorder="1" applyAlignment="1"/>
    <xf numFmtId="0" fontId="3" fillId="0" borderId="17" xfId="0" applyFont="1" applyFill="1" applyBorder="1" applyAlignment="1">
      <alignment horizontal="center"/>
    </xf>
    <xf numFmtId="0" fontId="5" fillId="0" borderId="17" xfId="0" applyFont="1" applyFill="1" applyBorder="1"/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" xfId="0" applyFont="1" applyFill="1" applyBorder="1"/>
    <xf numFmtId="0" fontId="4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/>
    </xf>
    <xf numFmtId="0" fontId="7" fillId="0" borderId="27" xfId="0" applyFont="1" applyFill="1" applyBorder="1"/>
    <xf numFmtId="0" fontId="9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7" fillId="0" borderId="31" xfId="0" applyFont="1" applyFill="1" applyBorder="1"/>
    <xf numFmtId="0" fontId="12" fillId="0" borderId="3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4"/>
  <sheetViews>
    <sheetView tabSelected="1" zoomScale="70" zoomScaleNormal="70" workbookViewId="0">
      <selection activeCell="E3" sqref="E3"/>
    </sheetView>
  </sheetViews>
  <sheetFormatPr defaultRowHeight="15" x14ac:dyDescent="0.25"/>
  <cols>
    <col min="1" max="1" width="16.85546875" customWidth="1"/>
    <col min="2" max="2" width="11" style="2" customWidth="1"/>
    <col min="3" max="3" width="15.7109375" style="2" customWidth="1"/>
    <col min="4" max="4" width="20.85546875" customWidth="1"/>
    <col min="5" max="5" width="54.28515625" customWidth="1"/>
    <col min="6" max="6" width="13.85546875" customWidth="1"/>
    <col min="7" max="7" width="18.57031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3.25" x14ac:dyDescent="0.35">
      <c r="A2" s="1" t="s">
        <v>0</v>
      </c>
      <c r="C2" s="3">
        <v>6</v>
      </c>
      <c r="D2" s="1" t="s">
        <v>1</v>
      </c>
      <c r="E2" s="1">
        <v>2</v>
      </c>
      <c r="F2" s="4" t="s">
        <v>2</v>
      </c>
      <c r="G2" s="40">
        <v>44600</v>
      </c>
      <c r="H2" s="1"/>
      <c r="K2" s="4"/>
      <c r="L2" s="3"/>
      <c r="M2" s="5"/>
      <c r="N2" s="6"/>
    </row>
    <row r="3" spans="1:21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6" customFormat="1" ht="21.75" customHeight="1" x14ac:dyDescent="0.25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4"/>
      <c r="J4" s="14"/>
      <c r="K4" s="15" t="s">
        <v>5</v>
      </c>
      <c r="L4" s="104" t="s">
        <v>6</v>
      </c>
      <c r="M4" s="105"/>
      <c r="N4" s="105"/>
      <c r="O4" s="105"/>
      <c r="P4" s="106" t="s">
        <v>7</v>
      </c>
      <c r="Q4" s="104"/>
      <c r="R4" s="104"/>
      <c r="S4" s="107"/>
    </row>
    <row r="5" spans="1:21" s="16" customFormat="1" ht="28.5" customHeight="1" thickBot="1" x14ac:dyDescent="0.3">
      <c r="A5" s="17" t="s">
        <v>8</v>
      </c>
      <c r="B5" s="18"/>
      <c r="C5" s="19" t="s">
        <v>9</v>
      </c>
      <c r="D5" s="20" t="s">
        <v>10</v>
      </c>
      <c r="E5" s="19" t="s">
        <v>11</v>
      </c>
      <c r="F5" s="21" t="s">
        <v>12</v>
      </c>
      <c r="G5" s="19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2" t="s">
        <v>18</v>
      </c>
      <c r="M5" s="23" t="s">
        <v>19</v>
      </c>
      <c r="N5" s="23" t="s">
        <v>20</v>
      </c>
      <c r="O5" s="24" t="s">
        <v>21</v>
      </c>
      <c r="P5" s="26" t="s">
        <v>22</v>
      </c>
      <c r="Q5" s="23" t="s">
        <v>23</v>
      </c>
      <c r="R5" s="23" t="s">
        <v>24</v>
      </c>
      <c r="S5" s="27" t="s">
        <v>25</v>
      </c>
    </row>
    <row r="6" spans="1:21" s="49" customFormat="1" ht="26.45" customHeight="1" thickBot="1" x14ac:dyDescent="0.3">
      <c r="A6" s="28" t="s">
        <v>26</v>
      </c>
      <c r="B6" s="42"/>
      <c r="C6" s="80">
        <v>220</v>
      </c>
      <c r="D6" s="30" t="s">
        <v>27</v>
      </c>
      <c r="E6" s="43" t="s">
        <v>44</v>
      </c>
      <c r="F6" s="29">
        <v>90</v>
      </c>
      <c r="G6" s="30"/>
      <c r="H6" s="44">
        <v>18.100000000000001</v>
      </c>
      <c r="I6" s="45">
        <v>15.7</v>
      </c>
      <c r="J6" s="46">
        <v>11.7</v>
      </c>
      <c r="K6" s="47">
        <v>232.7</v>
      </c>
      <c r="L6" s="44">
        <v>0.03</v>
      </c>
      <c r="M6" s="45">
        <v>0.5</v>
      </c>
      <c r="N6" s="45">
        <v>0</v>
      </c>
      <c r="O6" s="46">
        <v>1.2</v>
      </c>
      <c r="P6" s="48">
        <v>17.350000000000001</v>
      </c>
      <c r="Q6" s="45">
        <v>113.15</v>
      </c>
      <c r="R6" s="45">
        <v>16.149999999999999</v>
      </c>
      <c r="S6" s="46">
        <v>0.97</v>
      </c>
    </row>
    <row r="7" spans="1:21" s="49" customFormat="1" ht="26.25" customHeight="1" thickBot="1" x14ac:dyDescent="0.3">
      <c r="A7" s="41"/>
      <c r="B7" s="42"/>
      <c r="C7" s="91">
        <v>209</v>
      </c>
      <c r="D7" s="43" t="s">
        <v>28</v>
      </c>
      <c r="E7" s="31" t="s">
        <v>43</v>
      </c>
      <c r="F7" s="32">
        <v>150</v>
      </c>
      <c r="G7" s="29"/>
      <c r="H7" s="51">
        <v>5.85</v>
      </c>
      <c r="I7" s="52">
        <v>5.85</v>
      </c>
      <c r="J7" s="53">
        <v>30.6</v>
      </c>
      <c r="K7" s="54">
        <v>201.37</v>
      </c>
      <c r="L7" s="51">
        <v>0.18</v>
      </c>
      <c r="M7" s="52">
        <v>0</v>
      </c>
      <c r="N7" s="52">
        <v>0</v>
      </c>
      <c r="O7" s="53">
        <v>2.2000000000000002</v>
      </c>
      <c r="P7" s="51">
        <v>11.88</v>
      </c>
      <c r="Q7" s="52">
        <v>164.8</v>
      </c>
      <c r="R7" s="52">
        <v>110.31</v>
      </c>
      <c r="S7" s="53">
        <v>3.69</v>
      </c>
    </row>
    <row r="8" spans="1:21" s="49" customFormat="1" ht="26.25" customHeight="1" x14ac:dyDescent="0.25">
      <c r="A8" s="41"/>
      <c r="B8" s="42"/>
      <c r="C8" s="101">
        <v>103</v>
      </c>
      <c r="D8" s="30" t="s">
        <v>29</v>
      </c>
      <c r="E8" s="31" t="s">
        <v>45</v>
      </c>
      <c r="F8" s="32">
        <v>200</v>
      </c>
      <c r="G8" s="29"/>
      <c r="H8" s="48">
        <v>0.2</v>
      </c>
      <c r="I8" s="45">
        <v>0</v>
      </c>
      <c r="J8" s="55">
        <v>20.399999999999999</v>
      </c>
      <c r="K8" s="56">
        <v>82</v>
      </c>
      <c r="L8" s="48">
        <v>0</v>
      </c>
      <c r="M8" s="45">
        <v>9.24</v>
      </c>
      <c r="N8" s="45">
        <v>0</v>
      </c>
      <c r="O8" s="55">
        <v>0.04</v>
      </c>
      <c r="P8" s="44">
        <v>17.64</v>
      </c>
      <c r="Q8" s="45">
        <v>5.0599999999999996</v>
      </c>
      <c r="R8" s="57">
        <v>2.86</v>
      </c>
      <c r="S8" s="58">
        <v>0.12</v>
      </c>
    </row>
    <row r="9" spans="1:21" s="49" customFormat="1" ht="26.25" customHeight="1" x14ac:dyDescent="0.25">
      <c r="A9" s="41"/>
      <c r="B9" s="42"/>
      <c r="C9" s="59">
        <v>119</v>
      </c>
      <c r="D9" s="30" t="s">
        <v>30</v>
      </c>
      <c r="E9" s="60" t="s">
        <v>31</v>
      </c>
      <c r="F9" s="29">
        <v>30</v>
      </c>
      <c r="G9" s="61"/>
      <c r="H9" s="44">
        <v>2.13</v>
      </c>
      <c r="I9" s="45">
        <v>0.21</v>
      </c>
      <c r="J9" s="46">
        <v>13.26</v>
      </c>
      <c r="K9" s="47">
        <v>72</v>
      </c>
      <c r="L9" s="44">
        <v>0.03</v>
      </c>
      <c r="M9" s="45">
        <v>0</v>
      </c>
      <c r="N9" s="45">
        <v>0</v>
      </c>
      <c r="O9" s="46">
        <v>0.05</v>
      </c>
      <c r="P9" s="48">
        <v>11.1</v>
      </c>
      <c r="Q9" s="45">
        <v>65.400000000000006</v>
      </c>
      <c r="R9" s="45">
        <v>19.5</v>
      </c>
      <c r="S9" s="46">
        <v>0.84</v>
      </c>
      <c r="T9" s="62"/>
      <c r="U9" s="63"/>
    </row>
    <row r="10" spans="1:21" s="49" customFormat="1" ht="23.25" customHeight="1" x14ac:dyDescent="0.25">
      <c r="A10" s="41"/>
      <c r="B10" s="42"/>
      <c r="C10" s="29">
        <v>120</v>
      </c>
      <c r="D10" s="30" t="s">
        <v>32</v>
      </c>
      <c r="E10" s="43" t="s">
        <v>33</v>
      </c>
      <c r="F10" s="29">
        <v>20</v>
      </c>
      <c r="G10" s="61"/>
      <c r="H10" s="44">
        <v>1.1399999999999999</v>
      </c>
      <c r="I10" s="45">
        <v>0.22</v>
      </c>
      <c r="J10" s="46">
        <v>7.44</v>
      </c>
      <c r="K10" s="47">
        <v>36.26</v>
      </c>
      <c r="L10" s="44">
        <v>0.02</v>
      </c>
      <c r="M10" s="45">
        <v>0.08</v>
      </c>
      <c r="N10" s="45">
        <v>0</v>
      </c>
      <c r="O10" s="46">
        <v>0.06</v>
      </c>
      <c r="P10" s="48">
        <v>6.8</v>
      </c>
      <c r="Q10" s="45">
        <v>24</v>
      </c>
      <c r="R10" s="45">
        <v>8.1999999999999993</v>
      </c>
      <c r="S10" s="46">
        <v>0.46</v>
      </c>
    </row>
    <row r="11" spans="1:21" s="49" customFormat="1" ht="23.25" customHeight="1" x14ac:dyDescent="0.25">
      <c r="A11" s="41"/>
      <c r="B11" s="42"/>
      <c r="C11" s="29"/>
      <c r="D11" s="30"/>
      <c r="E11" s="64" t="s">
        <v>34</v>
      </c>
      <c r="F11" s="65">
        <f>SUM(F6:F10)</f>
        <v>490</v>
      </c>
      <c r="G11" s="65"/>
      <c r="H11" s="65">
        <f t="shared" ref="H11:S11" si="0">SUM(H6:H10)</f>
        <v>27.42</v>
      </c>
      <c r="I11" s="65">
        <f t="shared" si="0"/>
        <v>21.979999999999997</v>
      </c>
      <c r="J11" s="65">
        <f t="shared" si="0"/>
        <v>83.399999999999991</v>
      </c>
      <c r="K11" s="102">
        <f t="shared" si="0"/>
        <v>624.32999999999993</v>
      </c>
      <c r="L11" s="65">
        <f t="shared" si="0"/>
        <v>0.26</v>
      </c>
      <c r="M11" s="65">
        <f t="shared" si="0"/>
        <v>9.82</v>
      </c>
      <c r="N11" s="65">
        <f t="shared" si="0"/>
        <v>0</v>
      </c>
      <c r="O11" s="65">
        <f t="shared" si="0"/>
        <v>3.5500000000000003</v>
      </c>
      <c r="P11" s="65">
        <f t="shared" si="0"/>
        <v>64.77000000000001</v>
      </c>
      <c r="Q11" s="65">
        <f t="shared" si="0"/>
        <v>372.41000000000008</v>
      </c>
      <c r="R11" s="65">
        <f t="shared" si="0"/>
        <v>157.02000000000001</v>
      </c>
      <c r="S11" s="65">
        <f t="shared" si="0"/>
        <v>6.08</v>
      </c>
    </row>
    <row r="12" spans="1:21" s="49" customFormat="1" ht="23.25" customHeight="1" thickBot="1" x14ac:dyDescent="0.3">
      <c r="A12" s="41"/>
      <c r="B12" s="42"/>
      <c r="C12" s="29"/>
      <c r="D12" s="30"/>
      <c r="E12" s="66" t="s">
        <v>35</v>
      </c>
      <c r="F12" s="29"/>
      <c r="G12" s="50"/>
      <c r="H12" s="67"/>
      <c r="I12" s="68"/>
      <c r="J12" s="69"/>
      <c r="K12" s="70">
        <f>K11/23.5</f>
        <v>26.567234042553189</v>
      </c>
      <c r="L12" s="67"/>
      <c r="M12" s="68"/>
      <c r="N12" s="68"/>
      <c r="O12" s="69"/>
      <c r="P12" s="71"/>
      <c r="Q12" s="68"/>
      <c r="R12" s="68"/>
      <c r="S12" s="69"/>
    </row>
    <row r="13" spans="1:21" s="49" customFormat="1" ht="33.75" customHeight="1" x14ac:dyDescent="0.25">
      <c r="A13" s="72" t="s">
        <v>36</v>
      </c>
      <c r="B13" s="73"/>
      <c r="C13" s="29">
        <v>49</v>
      </c>
      <c r="D13" s="30" t="s">
        <v>37</v>
      </c>
      <c r="E13" s="31" t="s">
        <v>38</v>
      </c>
      <c r="F13" s="74">
        <v>200</v>
      </c>
      <c r="G13" s="50"/>
      <c r="H13" s="51">
        <v>8.6</v>
      </c>
      <c r="I13" s="52">
        <v>8.4</v>
      </c>
      <c r="J13" s="53">
        <v>10.8</v>
      </c>
      <c r="K13" s="54">
        <v>153.80000000000001</v>
      </c>
      <c r="L13" s="51">
        <v>0.1</v>
      </c>
      <c r="M13" s="52">
        <v>10</v>
      </c>
      <c r="N13" s="52">
        <v>2E-3</v>
      </c>
      <c r="O13" s="75">
        <v>0.7</v>
      </c>
      <c r="P13" s="51">
        <v>36.840000000000003</v>
      </c>
      <c r="Q13" s="52">
        <v>101.94</v>
      </c>
      <c r="R13" s="52">
        <v>30.52</v>
      </c>
      <c r="S13" s="53">
        <v>1.2</v>
      </c>
    </row>
    <row r="14" spans="1:21" s="49" customFormat="1" ht="33.75" customHeight="1" x14ac:dyDescent="0.25">
      <c r="A14" s="76"/>
      <c r="B14" s="73"/>
      <c r="C14" s="29">
        <v>179</v>
      </c>
      <c r="D14" s="30" t="s">
        <v>27</v>
      </c>
      <c r="E14" s="31" t="s">
        <v>39</v>
      </c>
      <c r="F14" s="74">
        <v>90</v>
      </c>
      <c r="G14" s="50"/>
      <c r="H14" s="51">
        <v>11.61</v>
      </c>
      <c r="I14" s="52">
        <v>7.02</v>
      </c>
      <c r="J14" s="53">
        <v>2.52</v>
      </c>
      <c r="K14" s="54">
        <v>119.43</v>
      </c>
      <c r="L14" s="51">
        <v>0.21</v>
      </c>
      <c r="M14" s="52">
        <v>77.16</v>
      </c>
      <c r="N14" s="52">
        <v>7.0000000000000007E-2</v>
      </c>
      <c r="O14" s="75">
        <v>5.27</v>
      </c>
      <c r="P14" s="51">
        <v>22.15</v>
      </c>
      <c r="Q14" s="52">
        <v>221.14</v>
      </c>
      <c r="R14" s="52">
        <v>14.93</v>
      </c>
      <c r="S14" s="53">
        <v>11.35</v>
      </c>
    </row>
    <row r="15" spans="1:21" s="49" customFormat="1" ht="33.75" customHeight="1" x14ac:dyDescent="0.25">
      <c r="A15" s="76"/>
      <c r="B15" s="73"/>
      <c r="C15" s="29">
        <v>64</v>
      </c>
      <c r="D15" s="30" t="s">
        <v>40</v>
      </c>
      <c r="E15" s="31" t="s">
        <v>41</v>
      </c>
      <c r="F15" s="74">
        <v>150</v>
      </c>
      <c r="G15" s="50"/>
      <c r="H15" s="51">
        <v>6.45</v>
      </c>
      <c r="I15" s="52">
        <v>4.05</v>
      </c>
      <c r="J15" s="53">
        <v>40.200000000000003</v>
      </c>
      <c r="K15" s="54">
        <v>223.65</v>
      </c>
      <c r="L15" s="51">
        <v>0.08</v>
      </c>
      <c r="M15" s="52">
        <v>0</v>
      </c>
      <c r="N15" s="52">
        <v>0</v>
      </c>
      <c r="O15" s="75">
        <v>2.0699999999999998</v>
      </c>
      <c r="P15" s="51">
        <v>13.05</v>
      </c>
      <c r="Q15" s="52">
        <v>58.34</v>
      </c>
      <c r="R15" s="52">
        <v>22.53</v>
      </c>
      <c r="S15" s="53">
        <v>1.25</v>
      </c>
    </row>
    <row r="16" spans="1:21" s="49" customFormat="1" ht="43.5" customHeight="1" x14ac:dyDescent="0.25">
      <c r="A16" s="76"/>
      <c r="B16" s="73"/>
      <c r="C16" s="29">
        <v>95</v>
      </c>
      <c r="D16" s="30" t="s">
        <v>29</v>
      </c>
      <c r="E16" s="31" t="s">
        <v>46</v>
      </c>
      <c r="F16" s="74">
        <v>200</v>
      </c>
      <c r="G16" s="50"/>
      <c r="H16" s="44">
        <v>0</v>
      </c>
      <c r="I16" s="45">
        <v>0</v>
      </c>
      <c r="J16" s="46">
        <v>24.4</v>
      </c>
      <c r="K16" s="77">
        <v>97.6</v>
      </c>
      <c r="L16" s="44">
        <v>0.16</v>
      </c>
      <c r="M16" s="45">
        <v>9.18</v>
      </c>
      <c r="N16" s="45">
        <v>0.16</v>
      </c>
      <c r="O16" s="55">
        <v>0.8</v>
      </c>
      <c r="P16" s="44">
        <v>0.78</v>
      </c>
      <c r="Q16" s="45">
        <v>0</v>
      </c>
      <c r="R16" s="45">
        <v>0</v>
      </c>
      <c r="S16" s="46">
        <v>0</v>
      </c>
    </row>
    <row r="17" spans="1:19" s="49" customFormat="1" ht="33.75" customHeight="1" x14ac:dyDescent="0.25">
      <c r="A17" s="76"/>
      <c r="B17" s="73"/>
      <c r="C17" s="59">
        <v>119</v>
      </c>
      <c r="D17" s="30" t="s">
        <v>30</v>
      </c>
      <c r="E17" s="60" t="s">
        <v>31</v>
      </c>
      <c r="F17" s="29">
        <v>30</v>
      </c>
      <c r="G17" s="78"/>
      <c r="H17" s="44">
        <v>2.13</v>
      </c>
      <c r="I17" s="45">
        <v>0.21</v>
      </c>
      <c r="J17" s="46">
        <v>13.26</v>
      </c>
      <c r="K17" s="47">
        <v>72</v>
      </c>
      <c r="L17" s="44">
        <v>0.03</v>
      </c>
      <c r="M17" s="45">
        <v>0</v>
      </c>
      <c r="N17" s="45">
        <v>0</v>
      </c>
      <c r="O17" s="55">
        <v>0.05</v>
      </c>
      <c r="P17" s="44">
        <v>11.1</v>
      </c>
      <c r="Q17" s="45">
        <v>65.400000000000006</v>
      </c>
      <c r="R17" s="45">
        <v>19.5</v>
      </c>
      <c r="S17" s="46">
        <v>0.84</v>
      </c>
    </row>
    <row r="18" spans="1:19" s="49" customFormat="1" ht="33.75" customHeight="1" x14ac:dyDescent="0.25">
      <c r="A18" s="76"/>
      <c r="B18" s="73"/>
      <c r="C18" s="29">
        <v>120</v>
      </c>
      <c r="D18" s="30" t="s">
        <v>32</v>
      </c>
      <c r="E18" s="60" t="s">
        <v>42</v>
      </c>
      <c r="F18" s="29">
        <v>20</v>
      </c>
      <c r="G18" s="78"/>
      <c r="H18" s="44">
        <v>1.1399999999999999</v>
      </c>
      <c r="I18" s="45">
        <v>0.22</v>
      </c>
      <c r="J18" s="46">
        <v>7.44</v>
      </c>
      <c r="K18" s="47">
        <v>36.26</v>
      </c>
      <c r="L18" s="44">
        <v>0.02</v>
      </c>
      <c r="M18" s="45">
        <v>0.08</v>
      </c>
      <c r="N18" s="45">
        <v>0</v>
      </c>
      <c r="O18" s="55">
        <v>0.06</v>
      </c>
      <c r="P18" s="44">
        <v>6.8</v>
      </c>
      <c r="Q18" s="45">
        <v>24</v>
      </c>
      <c r="R18" s="45">
        <v>8.1999999999999993</v>
      </c>
      <c r="S18" s="46">
        <v>0.46</v>
      </c>
    </row>
    <row r="19" spans="1:19" s="49" customFormat="1" ht="33.75" customHeight="1" thickBot="1" x14ac:dyDescent="0.3">
      <c r="A19" s="76"/>
      <c r="B19" s="79"/>
      <c r="C19" s="80"/>
      <c r="D19" s="81"/>
      <c r="E19" s="82" t="s">
        <v>34</v>
      </c>
      <c r="F19" s="83">
        <f>SUM(F13:F18)</f>
        <v>690</v>
      </c>
      <c r="G19" s="84"/>
      <c r="H19" s="85">
        <f>SUM(H13:H18)</f>
        <v>29.93</v>
      </c>
      <c r="I19" s="86">
        <f>SUM(I13:I18)</f>
        <v>19.899999999999999</v>
      </c>
      <c r="J19" s="87">
        <f>SUM(J13:J18)</f>
        <v>98.62</v>
      </c>
      <c r="K19" s="103">
        <f>K13+K14+K15+K16+K17+K18</f>
        <v>702.74</v>
      </c>
      <c r="L19" s="85">
        <f t="shared" ref="L19:S19" si="1">SUM(L13:L18)</f>
        <v>0.60000000000000009</v>
      </c>
      <c r="M19" s="86">
        <f t="shared" si="1"/>
        <v>96.42</v>
      </c>
      <c r="N19" s="86">
        <f t="shared" si="1"/>
        <v>0.23200000000000001</v>
      </c>
      <c r="O19" s="88">
        <f t="shared" si="1"/>
        <v>8.9500000000000011</v>
      </c>
      <c r="P19" s="85">
        <f t="shared" si="1"/>
        <v>90.72</v>
      </c>
      <c r="Q19" s="86">
        <f t="shared" si="1"/>
        <v>470.81999999999994</v>
      </c>
      <c r="R19" s="86">
        <f t="shared" si="1"/>
        <v>95.68</v>
      </c>
      <c r="S19" s="87">
        <f t="shared" si="1"/>
        <v>15.1</v>
      </c>
    </row>
    <row r="20" spans="1:19" s="49" customFormat="1" ht="33.75" customHeight="1" thickBot="1" x14ac:dyDescent="0.3">
      <c r="A20" s="89"/>
      <c r="B20" s="90"/>
      <c r="C20" s="91"/>
      <c r="D20" s="92"/>
      <c r="E20" s="93" t="s">
        <v>35</v>
      </c>
      <c r="F20" s="94"/>
      <c r="G20" s="95"/>
      <c r="H20" s="96"/>
      <c r="I20" s="97"/>
      <c r="J20" s="98"/>
      <c r="K20" s="99">
        <f>K19/23.5</f>
        <v>29.903829787234042</v>
      </c>
      <c r="L20" s="96"/>
      <c r="M20" s="97"/>
      <c r="N20" s="97"/>
      <c r="O20" s="100"/>
      <c r="P20" s="96"/>
      <c r="Q20" s="97"/>
      <c r="R20" s="97"/>
      <c r="S20" s="98"/>
    </row>
    <row r="21" spans="1:19" x14ac:dyDescent="0.25">
      <c r="A21" s="6"/>
      <c r="C21" s="33"/>
      <c r="D21" s="6"/>
      <c r="E21" s="6"/>
      <c r="F21" s="6"/>
      <c r="G21" s="34"/>
      <c r="H21" s="35"/>
      <c r="I21" s="34"/>
      <c r="J21" s="6"/>
      <c r="K21" s="36"/>
      <c r="L21" s="6"/>
      <c r="M21" s="6"/>
      <c r="N21" s="6"/>
    </row>
    <row r="22" spans="1:19" ht="18.75" x14ac:dyDescent="0.25">
      <c r="A22" s="37"/>
      <c r="B22" s="38"/>
      <c r="C22" s="39"/>
      <c r="D22" s="34"/>
      <c r="E22" s="39"/>
      <c r="F22" s="39"/>
    </row>
    <row r="23" spans="1:19" ht="18.75" x14ac:dyDescent="0.25">
      <c r="A23" s="37"/>
      <c r="B23" s="38"/>
      <c r="C23" s="39"/>
      <c r="D23" s="39"/>
      <c r="E23" s="39"/>
      <c r="F23" s="39"/>
    </row>
    <row r="24" spans="1:19" ht="18.75" x14ac:dyDescent="0.25">
      <c r="A24" s="37"/>
      <c r="B24" s="38"/>
      <c r="C24" s="39"/>
      <c r="D24" s="39"/>
      <c r="E24" s="39"/>
      <c r="F24" s="39"/>
    </row>
    <row r="25" spans="1:19" ht="18.75" x14ac:dyDescent="0.25">
      <c r="D25" s="39"/>
      <c r="E25" s="37"/>
      <c r="F25" s="38"/>
      <c r="G25" s="39"/>
      <c r="H25" s="39"/>
      <c r="I25" s="39"/>
      <c r="J25" s="39"/>
    </row>
    <row r="26" spans="1:19" ht="18.75" x14ac:dyDescent="0.25">
      <c r="D26" s="39"/>
      <c r="E26" s="37"/>
      <c r="F26" s="38"/>
      <c r="G26" s="39"/>
      <c r="H26" s="39"/>
      <c r="I26" s="39"/>
      <c r="J26" s="39"/>
    </row>
    <row r="27" spans="1:19" ht="18.75" x14ac:dyDescent="0.25">
      <c r="D27" s="39"/>
      <c r="E27" s="37"/>
      <c r="F27" s="38"/>
      <c r="G27" s="39"/>
      <c r="H27" s="39"/>
      <c r="I27" s="39"/>
      <c r="J27" s="39"/>
    </row>
    <row r="28" spans="1:19" x14ac:dyDescent="0.25">
      <c r="D28" s="39"/>
      <c r="E28" s="39"/>
      <c r="F28" s="39"/>
      <c r="G28" s="39"/>
      <c r="H28" s="39"/>
      <c r="I28" s="39"/>
      <c r="J28" s="39"/>
    </row>
    <row r="29" spans="1:19" x14ac:dyDescent="0.25">
      <c r="D29" s="39"/>
      <c r="E29" s="39"/>
      <c r="F29" s="39"/>
      <c r="G29" s="39"/>
      <c r="H29" s="39"/>
      <c r="I29" s="39"/>
      <c r="J29" s="39"/>
    </row>
    <row r="30" spans="1:19" x14ac:dyDescent="0.25">
      <c r="D30" s="39"/>
      <c r="E30" s="39"/>
      <c r="F30" s="39"/>
      <c r="G30" s="39"/>
      <c r="H30" s="39"/>
      <c r="I30" s="39"/>
      <c r="J30" s="39"/>
    </row>
    <row r="31" spans="1:19" x14ac:dyDescent="0.25">
      <c r="D31" s="39"/>
      <c r="E31" s="39"/>
      <c r="F31" s="39"/>
      <c r="G31" s="39"/>
      <c r="H31" s="39"/>
      <c r="I31" s="39"/>
      <c r="J31" s="39"/>
    </row>
    <row r="32" spans="1:19" x14ac:dyDescent="0.25">
      <c r="D32" s="39"/>
      <c r="E32" s="39"/>
      <c r="F32" s="39"/>
      <c r="G32" s="39"/>
      <c r="H32" s="39"/>
      <c r="I32" s="39"/>
      <c r="J32" s="39"/>
    </row>
    <row r="33" spans="4:10" x14ac:dyDescent="0.25">
      <c r="D33" s="39"/>
      <c r="E33" s="39"/>
      <c r="F33" s="39"/>
      <c r="G33" s="39"/>
      <c r="H33" s="39"/>
      <c r="I33" s="39"/>
      <c r="J33" s="39"/>
    </row>
    <row r="34" spans="4:10" x14ac:dyDescent="0.25">
      <c r="D34" s="39"/>
      <c r="E34" s="39"/>
      <c r="F34" s="39"/>
      <c r="G34" s="39"/>
      <c r="H34" s="39"/>
      <c r="I34" s="39"/>
      <c r="J34" s="39"/>
    </row>
  </sheetData>
  <mergeCells count="2">
    <mergeCell ref="L4:O4"/>
    <mergeCell ref="P4:S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2022-02-07T03:48:23Z</dcterms:created>
  <dcterms:modified xsi:type="dcterms:W3CDTF">2022-02-07T07:22:37Z</dcterms:modified>
</cp:coreProperties>
</file>