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7635" windowHeight="6720"/>
  </bookViews>
  <sheets>
    <sheet name="20 день" sheetId="1" r:id="rId1"/>
  </sheets>
  <calcPr calcId="145621"/>
</workbook>
</file>

<file path=xl/calcChain.xml><?xml version="1.0" encoding="utf-8"?>
<calcChain xmlns="http://schemas.openxmlformats.org/spreadsheetml/2006/main">
  <c r="S19" i="1" l="1"/>
  <c r="R19" i="1" l="1"/>
  <c r="Q19" i="1"/>
  <c r="P19" i="1"/>
  <c r="O19" i="1"/>
  <c r="N19" i="1"/>
  <c r="M19" i="1"/>
  <c r="L19" i="1"/>
  <c r="K19" i="1"/>
  <c r="K20" i="1" s="1"/>
  <c r="J19" i="1"/>
  <c r="I19" i="1"/>
  <c r="H19" i="1"/>
  <c r="F19" i="1"/>
  <c r="S10" i="1"/>
  <c r="R10" i="1"/>
  <c r="Q10" i="1"/>
  <c r="P10" i="1"/>
  <c r="O10" i="1"/>
  <c r="N10" i="1"/>
  <c r="M10" i="1"/>
  <c r="L10" i="1"/>
  <c r="K10" i="1"/>
  <c r="K11" i="1" s="1"/>
  <c r="J10" i="1"/>
  <c r="I10" i="1"/>
  <c r="H10" i="1"/>
  <c r="F10" i="1"/>
</calcChain>
</file>

<file path=xl/sharedStrings.xml><?xml version="1.0" encoding="utf-8"?>
<sst xmlns="http://schemas.openxmlformats.org/spreadsheetml/2006/main" count="54" uniqueCount="47">
  <si>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</si>
  <si>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</si>
  <si>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</si>
  <si>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</si>
  <si>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</si>
  <si>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</si>
  <si>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</si>
  <si>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</si>
  <si>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</si>
  <si>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</si>
  <si>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</si>
  <si>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</si>
  <si>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</si>
  <si>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</si>
  <si>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</si>
  <si>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</si>
  <si>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</si>
  <si>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</si>
  <si>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</si>
  <si>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</si>
  <si>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</si>
  <si>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</si>
  <si>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</si>
  <si>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</si>
  <si>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</si>
  <si>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</si>
  <si>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</si>
  <si>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</si>
  <si>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</si>
  <si>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</si>
  <si>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</si>
  <si>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</si>
  <si>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</si>
  <si>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</si>
  <si>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</si>
  <si>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</si>
  <si>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</si>
  <si>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Рассольник с мясом и сметаной</t>
  </si>
  <si>
    <t>2 блюдо</t>
  </si>
  <si>
    <t>хлеб пшеничный</t>
  </si>
  <si>
    <t>Хлеб пшеничный</t>
  </si>
  <si>
    <t xml:space="preserve">Компот фруктово-ягодный </t>
  </si>
  <si>
    <t>Гарнир</t>
  </si>
  <si>
    <t>Каша гречневая рассыпчатая с маслом</t>
  </si>
  <si>
    <t>Плов с курицей</t>
  </si>
  <si>
    <t xml:space="preserve">Сок фруктовый 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</si>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</sst>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/>
    <xf numFmtId="0" fontId="8" fillId="0" borderId="24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2" borderId="23" xfId="0" applyFont="1" applyFill="1" applyBorder="1" applyAlignment="1"/>
    <xf numFmtId="0" fontId="3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/>
    <xf numFmtId="0" fontId="4" fillId="2" borderId="31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4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4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0" xfId="0" applyFont="1" applyBorder="1"/>
    <xf numFmtId="0" fontId="12" fillId="2" borderId="23" xfId="0" applyFont="1" applyFill="1" applyBorder="1" applyAlignment="1">
      <alignment horizontal="center"/>
    </xf>
    <xf numFmtId="0" fontId="6" fillId="2" borderId="20" xfId="0" applyFont="1" applyFill="1" applyBorder="1"/>
    <xf numFmtId="0" fontId="8" fillId="2" borderId="22" xfId="0" applyFont="1" applyFill="1" applyBorder="1" applyAlignment="1">
      <alignment wrapText="1"/>
    </xf>
    <xf numFmtId="0" fontId="9" fillId="2" borderId="24" xfId="1" applyFont="1" applyFill="1" applyBorder="1" applyAlignment="1">
      <alignment horizontal="center"/>
    </xf>
    <xf numFmtId="0" fontId="8" fillId="2" borderId="24" xfId="0" applyFont="1" applyFill="1" applyBorder="1" applyAlignment="1"/>
    <xf numFmtId="164" fontId="9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Font="1" applyFill="1" applyBorder="1"/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0" borderId="6" xfId="0" applyFont="1" applyBorder="1"/>
    <xf numFmtId="0" fontId="12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/>
    <xf numFmtId="0" fontId="4" fillId="2" borderId="32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32"/>
  <sheetViews>
    <sheetView tabSelected="1" zoomScale="60" zoomScaleNormal="60" workbookViewId="0">
      <selection activeCell="A15" sqref="A15"/>
    </sheetView>
  </sheetViews>
  <sheetFormatPr defaultRowHeight="15" x14ac:dyDescent="0.25"/>
  <cols>
    <col min="1" max="1" width="16.85546875" customWidth="1"/>
    <col min="2" max="2" width="10" customWidth="1"/>
    <col min="3" max="3" width="15.7109375" style="145" customWidth="1"/>
    <col min="4" max="4" width="20.85546875" customWidth="1"/>
    <col min="5" max="5" width="54.28515625" customWidth="1"/>
    <col min="6" max="6" width="13.85546875" customWidth="1"/>
    <col min="7" max="7" width="17.71093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1" t="s">
        <v>0</v>
      </c>
      <c r="B2" s="1"/>
      <c r="C2" s="2">
        <v>6</v>
      </c>
      <c r="D2" s="1" t="s">
        <v>1</v>
      </c>
      <c r="E2" s="1">
        <v>2</v>
      </c>
      <c r="F2" s="3" t="s">
        <v>2</v>
      </c>
      <c r="G2" s="149">
        <v>44589</v>
      </c>
      <c r="H2" s="1"/>
      <c r="K2" s="3"/>
      <c r="L2" s="2"/>
      <c r="M2" s="4"/>
      <c r="N2" s="5"/>
    </row>
    <row r="3" spans="1:19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s="14" customFormat="1" ht="21.75" customHeight="1" x14ac:dyDescent="0.25">
      <c r="A4" s="7"/>
      <c r="B4" s="7"/>
      <c r="C4" s="8" t="s">
        <v>3</v>
      </c>
      <c r="D4" s="9"/>
      <c r="E4" s="10"/>
      <c r="F4" s="8"/>
      <c r="G4" s="11"/>
      <c r="H4" s="12" t="s">
        <v>4</v>
      </c>
      <c r="I4" s="12"/>
      <c r="J4" s="12"/>
      <c r="K4" s="13" t="s">
        <v>5</v>
      </c>
      <c r="L4" s="150" t="s">
        <v>6</v>
      </c>
      <c r="M4" s="151"/>
      <c r="N4" s="151"/>
      <c r="O4" s="151"/>
      <c r="P4" s="152" t="s">
        <v>7</v>
      </c>
      <c r="Q4" s="150"/>
      <c r="R4" s="150"/>
      <c r="S4" s="153"/>
    </row>
    <row r="5" spans="1:19" s="14" customFormat="1" ht="38.25" customHeight="1" thickBot="1" x14ac:dyDescent="0.3">
      <c r="A5" s="15" t="s">
        <v>8</v>
      </c>
      <c r="B5" s="15"/>
      <c r="C5" s="16" t="s">
        <v>9</v>
      </c>
      <c r="D5" s="17" t="s">
        <v>10</v>
      </c>
      <c r="E5" s="18" t="s">
        <v>11</v>
      </c>
      <c r="F5" s="16" t="s">
        <v>12</v>
      </c>
      <c r="G5" s="18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19" t="s">
        <v>18</v>
      </c>
      <c r="M5" s="20" t="s">
        <v>19</v>
      </c>
      <c r="N5" s="20" t="s">
        <v>20</v>
      </c>
      <c r="O5" s="21" t="s">
        <v>21</v>
      </c>
      <c r="P5" s="23" t="s">
        <v>22</v>
      </c>
      <c r="Q5" s="20" t="s">
        <v>23</v>
      </c>
      <c r="R5" s="20" t="s">
        <v>24</v>
      </c>
      <c r="S5" s="24" t="s">
        <v>25</v>
      </c>
    </row>
    <row r="6" spans="1:19" s="14" customFormat="1" ht="39" customHeight="1" x14ac:dyDescent="0.25">
      <c r="A6" s="25" t="s">
        <v>26</v>
      </c>
      <c r="B6" s="26"/>
      <c r="C6" s="27">
        <v>79</v>
      </c>
      <c r="D6" s="28" t="s">
        <v>38</v>
      </c>
      <c r="E6" s="29" t="s">
        <v>44</v>
      </c>
      <c r="F6" s="30">
        <v>250</v>
      </c>
      <c r="G6" s="31"/>
      <c r="H6" s="32">
        <v>26.5</v>
      </c>
      <c r="I6" s="33">
        <v>15.5</v>
      </c>
      <c r="J6" s="34">
        <v>39.75</v>
      </c>
      <c r="K6" s="35">
        <v>404.25</v>
      </c>
      <c r="L6" s="32">
        <v>0.12</v>
      </c>
      <c r="M6" s="33">
        <v>3.1</v>
      </c>
      <c r="N6" s="33">
        <v>7.0000000000000007E-2</v>
      </c>
      <c r="O6" s="34">
        <v>0.87</v>
      </c>
      <c r="P6" s="36">
        <v>40.65</v>
      </c>
      <c r="Q6" s="33">
        <v>269.10000000000002</v>
      </c>
      <c r="R6" s="33">
        <v>61.97</v>
      </c>
      <c r="S6" s="37">
        <v>2.7</v>
      </c>
    </row>
    <row r="7" spans="1:19" s="14" customFormat="1" ht="39" customHeight="1" x14ac:dyDescent="0.25">
      <c r="A7" s="38"/>
      <c r="B7" s="39"/>
      <c r="C7" s="48">
        <v>107</v>
      </c>
      <c r="D7" s="49" t="s">
        <v>28</v>
      </c>
      <c r="E7" s="50" t="s">
        <v>45</v>
      </c>
      <c r="F7" s="51">
        <v>200</v>
      </c>
      <c r="G7" s="52"/>
      <c r="H7" s="53">
        <v>0</v>
      </c>
      <c r="I7" s="54">
        <v>0</v>
      </c>
      <c r="J7" s="55">
        <v>19.600000000000001</v>
      </c>
      <c r="K7" s="56">
        <v>78</v>
      </c>
      <c r="L7" s="57">
        <v>0.02</v>
      </c>
      <c r="M7" s="54">
        <v>8</v>
      </c>
      <c r="N7" s="54">
        <v>0.3</v>
      </c>
      <c r="O7" s="58">
        <v>0</v>
      </c>
      <c r="P7" s="53">
        <v>0</v>
      </c>
      <c r="Q7" s="54">
        <v>0</v>
      </c>
      <c r="R7" s="54">
        <v>0</v>
      </c>
      <c r="S7" s="58">
        <v>0</v>
      </c>
    </row>
    <row r="8" spans="1:19" s="14" customFormat="1" ht="39" customHeight="1" x14ac:dyDescent="0.25">
      <c r="A8" s="38"/>
      <c r="B8" s="39"/>
      <c r="C8" s="59">
        <v>121</v>
      </c>
      <c r="D8" s="60" t="s">
        <v>29</v>
      </c>
      <c r="E8" s="61" t="s">
        <v>29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 s="14" customFormat="1" ht="39" customHeight="1" x14ac:dyDescent="0.25">
      <c r="A9" s="38"/>
      <c r="B9" s="39"/>
      <c r="C9" s="59">
        <v>120</v>
      </c>
      <c r="D9" s="64" t="s">
        <v>30</v>
      </c>
      <c r="E9" s="65" t="s">
        <v>31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 s="14" customFormat="1" ht="39" customHeight="1" x14ac:dyDescent="0.25">
      <c r="A10" s="38"/>
      <c r="B10" s="39"/>
      <c r="C10" s="68"/>
      <c r="D10" s="49"/>
      <c r="E10" s="69" t="s">
        <v>32</v>
      </c>
      <c r="F10" s="70">
        <f>SUM(F6:F9)</f>
        <v>500</v>
      </c>
      <c r="G10" s="52"/>
      <c r="H10" s="71">
        <f t="shared" ref="H10:S10" si="0">SUM(H6:H9)</f>
        <v>29.8</v>
      </c>
      <c r="I10" s="72">
        <f t="shared" si="0"/>
        <v>16.529999999999998</v>
      </c>
      <c r="J10" s="73">
        <f t="shared" si="0"/>
        <v>81.52</v>
      </c>
      <c r="K10" s="74">
        <f t="shared" si="0"/>
        <v>594.16999999999996</v>
      </c>
      <c r="L10" s="71">
        <f t="shared" si="0"/>
        <v>0.19999999999999998</v>
      </c>
      <c r="M10" s="72">
        <f t="shared" si="0"/>
        <v>11.18</v>
      </c>
      <c r="N10" s="72">
        <f t="shared" si="0"/>
        <v>0.37</v>
      </c>
      <c r="O10" s="73">
        <f t="shared" si="0"/>
        <v>1.44</v>
      </c>
      <c r="P10" s="75">
        <f t="shared" si="0"/>
        <v>54.949999999999996</v>
      </c>
      <c r="Q10" s="72">
        <f t="shared" si="0"/>
        <v>317.70000000000005</v>
      </c>
      <c r="R10" s="72">
        <f t="shared" si="0"/>
        <v>80.070000000000007</v>
      </c>
      <c r="S10" s="76">
        <f t="shared" si="0"/>
        <v>3.6100000000000003</v>
      </c>
    </row>
    <row r="11" spans="1:19" s="14" customFormat="1" ht="39" customHeight="1" thickBot="1" x14ac:dyDescent="0.3">
      <c r="A11" s="77"/>
      <c r="B11" s="78"/>
      <c r="C11" s="79"/>
      <c r="D11" s="80"/>
      <c r="E11" s="81" t="s">
        <v>33</v>
      </c>
      <c r="F11" s="82"/>
      <c r="G11" s="83"/>
      <c r="H11" s="84"/>
      <c r="I11" s="85"/>
      <c r="J11" s="86"/>
      <c r="K11" s="87">
        <f>K10/23.5</f>
        <v>25.283829787234041</v>
      </c>
      <c r="L11" s="84"/>
      <c r="M11" s="85"/>
      <c r="N11" s="85"/>
      <c r="O11" s="86"/>
      <c r="P11" s="88"/>
      <c r="Q11" s="85"/>
      <c r="R11" s="85"/>
      <c r="S11" s="89"/>
    </row>
    <row r="12" spans="1:19" s="14" customFormat="1" ht="39" customHeight="1" x14ac:dyDescent="0.25">
      <c r="A12" s="25" t="s">
        <v>34</v>
      </c>
      <c r="B12" s="90"/>
      <c r="C12" s="91">
        <v>135</v>
      </c>
      <c r="D12" s="92" t="s">
        <v>27</v>
      </c>
      <c r="E12" s="93" t="s">
        <v>35</v>
      </c>
      <c r="F12" s="94">
        <v>60</v>
      </c>
      <c r="G12" s="95"/>
      <c r="H12" s="96">
        <v>1.2</v>
      </c>
      <c r="I12" s="97">
        <v>5.4</v>
      </c>
      <c r="J12" s="98">
        <v>5.16</v>
      </c>
      <c r="K12" s="99">
        <v>73.2</v>
      </c>
      <c r="L12" s="96">
        <v>0.01</v>
      </c>
      <c r="M12" s="97">
        <v>4.2</v>
      </c>
      <c r="N12" s="97">
        <v>0.55000000000000004</v>
      </c>
      <c r="O12" s="98">
        <v>0</v>
      </c>
      <c r="P12" s="100">
        <v>24.6</v>
      </c>
      <c r="Q12" s="97">
        <v>40.200000000000003</v>
      </c>
      <c r="R12" s="97">
        <v>21</v>
      </c>
      <c r="S12" s="101">
        <v>4.2</v>
      </c>
    </row>
    <row r="13" spans="1:19" s="14" customFormat="1" ht="39" customHeight="1" x14ac:dyDescent="0.25">
      <c r="A13" s="38"/>
      <c r="B13" s="102"/>
      <c r="C13" s="41">
        <v>33</v>
      </c>
      <c r="D13" s="40" t="s">
        <v>36</v>
      </c>
      <c r="E13" s="103" t="s">
        <v>37</v>
      </c>
      <c r="F13" s="104">
        <v>200</v>
      </c>
      <c r="G13" s="105"/>
      <c r="H13" s="106">
        <v>6.4</v>
      </c>
      <c r="I13" s="107">
        <v>6.2</v>
      </c>
      <c r="J13" s="108">
        <v>12.2</v>
      </c>
      <c r="K13" s="109">
        <v>130.6</v>
      </c>
      <c r="L13" s="106">
        <v>0.08</v>
      </c>
      <c r="M13" s="107">
        <v>6.8</v>
      </c>
      <c r="N13" s="107">
        <v>0</v>
      </c>
      <c r="O13" s="108">
        <v>1</v>
      </c>
      <c r="P13" s="110">
        <v>36.799999999999997</v>
      </c>
      <c r="Q13" s="107">
        <v>76.2</v>
      </c>
      <c r="R13" s="107">
        <v>23.2</v>
      </c>
      <c r="S13" s="111">
        <v>0.8</v>
      </c>
    </row>
    <row r="14" spans="1:19" s="14" customFormat="1" ht="39" customHeight="1" x14ac:dyDescent="0.25">
      <c r="A14" s="112"/>
      <c r="B14" s="113"/>
      <c r="C14" s="41">
        <v>42</v>
      </c>
      <c r="D14" s="40" t="s">
        <v>38</v>
      </c>
      <c r="E14" s="103" t="s">
        <v>46</v>
      </c>
      <c r="F14" s="104">
        <v>90</v>
      </c>
      <c r="G14" s="105"/>
      <c r="H14" s="106">
        <v>18.7</v>
      </c>
      <c r="I14" s="107">
        <v>19.2</v>
      </c>
      <c r="J14" s="108">
        <v>7.5</v>
      </c>
      <c r="K14" s="109">
        <v>278.27999999999997</v>
      </c>
      <c r="L14" s="106">
        <v>7.0000000000000007E-2</v>
      </c>
      <c r="M14" s="107">
        <v>1.36</v>
      </c>
      <c r="N14" s="107">
        <v>0</v>
      </c>
      <c r="O14" s="108">
        <v>0.26</v>
      </c>
      <c r="P14" s="110">
        <v>25.02</v>
      </c>
      <c r="Q14" s="107">
        <v>174.5</v>
      </c>
      <c r="R14" s="107">
        <v>21.92</v>
      </c>
      <c r="S14" s="111">
        <v>2.04</v>
      </c>
    </row>
    <row r="15" spans="1:19" s="14" customFormat="1" ht="48" customHeight="1" x14ac:dyDescent="0.25">
      <c r="A15" s="112"/>
      <c r="B15" s="114"/>
      <c r="C15" s="41">
        <v>54</v>
      </c>
      <c r="D15" s="40" t="s">
        <v>42</v>
      </c>
      <c r="E15" s="115" t="s">
        <v>43</v>
      </c>
      <c r="F15" s="105">
        <v>150</v>
      </c>
      <c r="G15" s="105"/>
      <c r="H15" s="106">
        <v>7.2</v>
      </c>
      <c r="I15" s="107">
        <v>5.0999999999999996</v>
      </c>
      <c r="J15" s="108">
        <v>33.9</v>
      </c>
      <c r="K15" s="109">
        <v>210.3</v>
      </c>
      <c r="L15" s="106">
        <v>0.21</v>
      </c>
      <c r="M15" s="107">
        <v>0</v>
      </c>
      <c r="N15" s="107">
        <v>0</v>
      </c>
      <c r="O15" s="108">
        <v>1.74</v>
      </c>
      <c r="P15" s="110">
        <v>14.55</v>
      </c>
      <c r="Q15" s="107">
        <v>208.87</v>
      </c>
      <c r="R15" s="107">
        <v>139.99</v>
      </c>
      <c r="S15" s="111">
        <v>4.68</v>
      </c>
    </row>
    <row r="16" spans="1:19" s="14" customFormat="1" ht="39" customHeight="1" x14ac:dyDescent="0.25">
      <c r="A16" s="112"/>
      <c r="B16" s="114"/>
      <c r="C16" s="41">
        <v>156</v>
      </c>
      <c r="D16" s="40" t="s">
        <v>28</v>
      </c>
      <c r="E16" s="103" t="s">
        <v>41</v>
      </c>
      <c r="F16" s="104">
        <v>200</v>
      </c>
      <c r="G16" s="105"/>
      <c r="H16" s="42">
        <v>0.26</v>
      </c>
      <c r="I16" s="43">
        <v>0.12</v>
      </c>
      <c r="J16" s="44">
        <v>16.22</v>
      </c>
      <c r="K16" s="45">
        <v>67.599999999999994</v>
      </c>
      <c r="L16" s="42">
        <v>0.02</v>
      </c>
      <c r="M16" s="43">
        <v>6.2</v>
      </c>
      <c r="N16" s="43">
        <v>0</v>
      </c>
      <c r="O16" s="44">
        <v>0.18</v>
      </c>
      <c r="P16" s="46">
        <v>10.78</v>
      </c>
      <c r="Q16" s="43">
        <v>6.72</v>
      </c>
      <c r="R16" s="43">
        <v>4.62</v>
      </c>
      <c r="S16" s="47">
        <v>0.34</v>
      </c>
    </row>
    <row r="17" spans="1:19" s="14" customFormat="1" ht="29.25" customHeight="1" x14ac:dyDescent="0.25">
      <c r="A17" s="112"/>
      <c r="B17" s="114"/>
      <c r="C17" s="116">
        <v>119</v>
      </c>
      <c r="D17" s="40" t="s">
        <v>39</v>
      </c>
      <c r="E17" s="117" t="s">
        <v>40</v>
      </c>
      <c r="F17" s="105">
        <v>30</v>
      </c>
      <c r="G17" s="105"/>
      <c r="H17" s="42">
        <v>2.13</v>
      </c>
      <c r="I17" s="43">
        <v>0.21</v>
      </c>
      <c r="J17" s="44">
        <v>13.26</v>
      </c>
      <c r="K17" s="118">
        <v>72</v>
      </c>
      <c r="L17" s="42">
        <v>0.03</v>
      </c>
      <c r="M17" s="43">
        <v>0</v>
      </c>
      <c r="N17" s="43">
        <v>0</v>
      </c>
      <c r="O17" s="44">
        <v>0.05</v>
      </c>
      <c r="P17" s="46">
        <v>11.1</v>
      </c>
      <c r="Q17" s="43">
        <v>65.400000000000006</v>
      </c>
      <c r="R17" s="43">
        <v>19.5</v>
      </c>
      <c r="S17" s="47">
        <v>0.84</v>
      </c>
    </row>
    <row r="18" spans="1:19" s="14" customFormat="1" ht="39" customHeight="1" x14ac:dyDescent="0.25">
      <c r="A18" s="112"/>
      <c r="B18" s="114"/>
      <c r="C18" s="41">
        <v>120</v>
      </c>
      <c r="D18" s="40" t="s">
        <v>30</v>
      </c>
      <c r="E18" s="117" t="s">
        <v>31</v>
      </c>
      <c r="F18" s="105">
        <v>20</v>
      </c>
      <c r="G18" s="105"/>
      <c r="H18" s="42">
        <v>1.1399999999999999</v>
      </c>
      <c r="I18" s="43">
        <v>0.22</v>
      </c>
      <c r="J18" s="44">
        <v>7.44</v>
      </c>
      <c r="K18" s="118">
        <v>36.26</v>
      </c>
      <c r="L18" s="42">
        <v>0.02</v>
      </c>
      <c r="M18" s="43">
        <v>0.08</v>
      </c>
      <c r="N18" s="43">
        <v>0</v>
      </c>
      <c r="O18" s="44">
        <v>0.06</v>
      </c>
      <c r="P18" s="46">
        <v>6.8</v>
      </c>
      <c r="Q18" s="43">
        <v>24</v>
      </c>
      <c r="R18" s="43">
        <v>8.1999999999999993</v>
      </c>
      <c r="S18" s="47">
        <v>0.46</v>
      </c>
    </row>
    <row r="19" spans="1:19" s="14" customFormat="1" ht="39" customHeight="1" x14ac:dyDescent="0.25">
      <c r="A19" s="112"/>
      <c r="B19" s="113"/>
      <c r="C19" s="119"/>
      <c r="D19" s="120"/>
      <c r="E19" s="121" t="s">
        <v>32</v>
      </c>
      <c r="F19" s="122">
        <f>F12+F13+F14+F15+F16+F17+F18</f>
        <v>750</v>
      </c>
      <c r="G19" s="122"/>
      <c r="H19" s="123">
        <f t="shared" ref="H19:R19" si="1">H12+H13+H14+H15+H16+H17+H18</f>
        <v>37.03</v>
      </c>
      <c r="I19" s="124">
        <f t="shared" si="1"/>
        <v>36.449999999999996</v>
      </c>
      <c r="J19" s="125">
        <f t="shared" si="1"/>
        <v>95.679999999999993</v>
      </c>
      <c r="K19" s="122">
        <f t="shared" si="1"/>
        <v>868.24</v>
      </c>
      <c r="L19" s="123">
        <f t="shared" si="1"/>
        <v>0.44000000000000006</v>
      </c>
      <c r="M19" s="124">
        <f t="shared" si="1"/>
        <v>18.639999999999997</v>
      </c>
      <c r="N19" s="124">
        <f t="shared" si="1"/>
        <v>0.55000000000000004</v>
      </c>
      <c r="O19" s="125">
        <f t="shared" si="1"/>
        <v>3.29</v>
      </c>
      <c r="P19" s="126">
        <f t="shared" si="1"/>
        <v>129.65</v>
      </c>
      <c r="Q19" s="124">
        <f t="shared" si="1"/>
        <v>595.89</v>
      </c>
      <c r="R19" s="124">
        <f t="shared" si="1"/>
        <v>238.43</v>
      </c>
      <c r="S19" s="127">
        <f>SUM(S12:S18)</f>
        <v>13.36</v>
      </c>
    </row>
    <row r="20" spans="1:19" s="14" customFormat="1" ht="39" customHeight="1" thickBot="1" x14ac:dyDescent="0.3">
      <c r="A20" s="128"/>
      <c r="B20" s="129"/>
      <c r="C20" s="130"/>
      <c r="D20" s="131"/>
      <c r="E20" s="132" t="s">
        <v>33</v>
      </c>
      <c r="F20" s="133"/>
      <c r="G20" s="134"/>
      <c r="H20" s="135"/>
      <c r="I20" s="136"/>
      <c r="J20" s="137"/>
      <c r="K20" s="138">
        <f>K19/23.5</f>
        <v>36.946382978723406</v>
      </c>
      <c r="L20" s="135"/>
      <c r="M20" s="136"/>
      <c r="N20" s="136"/>
      <c r="O20" s="137"/>
      <c r="P20" s="139"/>
      <c r="Q20" s="136"/>
      <c r="R20" s="136"/>
      <c r="S20" s="140"/>
    </row>
    <row r="21" spans="1:19" x14ac:dyDescent="0.25">
      <c r="A21" s="5"/>
      <c r="B21" s="5"/>
      <c r="C21" s="141"/>
      <c r="D21" s="5"/>
      <c r="E21" s="5"/>
      <c r="F21" s="5"/>
      <c r="G21" s="142"/>
      <c r="H21" s="143"/>
      <c r="I21" s="142"/>
      <c r="J21" s="5"/>
      <c r="K21" s="144"/>
      <c r="L21" s="5"/>
      <c r="M21" s="5"/>
      <c r="N21" s="5"/>
    </row>
    <row r="22" spans="1:19" ht="18.75" x14ac:dyDescent="0.25">
      <c r="D22" s="146"/>
      <c r="E22" s="147"/>
      <c r="F22" s="148"/>
      <c r="G22" s="146"/>
      <c r="H22" s="146"/>
      <c r="I22" s="146"/>
      <c r="J22" s="146"/>
    </row>
    <row r="23" spans="1:19" ht="18.75" x14ac:dyDescent="0.25">
      <c r="D23" s="146"/>
      <c r="E23" s="147"/>
      <c r="F23" s="148"/>
      <c r="G23" s="146"/>
      <c r="H23" s="146"/>
      <c r="I23" s="146"/>
      <c r="J23" s="146"/>
    </row>
    <row r="24" spans="1:19" ht="18.75" x14ac:dyDescent="0.25">
      <c r="D24" s="146"/>
      <c r="E24" s="147"/>
      <c r="F24" s="148"/>
      <c r="G24" s="146"/>
      <c r="H24" s="146"/>
      <c r="I24" s="146"/>
      <c r="J24" s="146"/>
    </row>
    <row r="25" spans="1:19" ht="18.75" x14ac:dyDescent="0.25">
      <c r="D25" s="146"/>
      <c r="E25" s="147"/>
      <c r="F25" s="148"/>
      <c r="G25" s="146"/>
      <c r="H25" s="146"/>
      <c r="I25" s="146"/>
      <c r="J25" s="146"/>
    </row>
    <row r="26" spans="1:19" x14ac:dyDescent="0.25">
      <c r="D26" s="146"/>
      <c r="E26" s="146"/>
      <c r="F26" s="146"/>
      <c r="G26" s="146"/>
      <c r="H26" s="146"/>
      <c r="I26" s="146"/>
      <c r="J26" s="146"/>
    </row>
    <row r="27" spans="1:19" x14ac:dyDescent="0.25">
      <c r="D27" s="146"/>
      <c r="E27" s="146"/>
      <c r="F27" s="146"/>
      <c r="G27" s="146"/>
      <c r="H27" s="146"/>
      <c r="I27" s="146"/>
      <c r="J27" s="146"/>
    </row>
    <row r="28" spans="1:19" x14ac:dyDescent="0.25">
      <c r="D28" s="146"/>
      <c r="E28" s="146"/>
      <c r="F28" s="146"/>
      <c r="G28" s="146"/>
      <c r="H28" s="146"/>
      <c r="I28" s="146"/>
      <c r="J28" s="146"/>
    </row>
    <row r="29" spans="1:19" x14ac:dyDescent="0.25">
      <c r="D29" s="146"/>
      <c r="E29" s="146"/>
      <c r="F29" s="146"/>
      <c r="G29" s="146"/>
      <c r="H29" s="146"/>
      <c r="I29" s="146"/>
      <c r="J29" s="146"/>
    </row>
    <row r="30" spans="1:19" x14ac:dyDescent="0.25">
      <c r="D30" s="146"/>
      <c r="E30" s="146"/>
      <c r="F30" s="146"/>
      <c r="G30" s="146"/>
      <c r="H30" s="146"/>
      <c r="I30" s="146"/>
      <c r="J30" s="146"/>
    </row>
    <row r="31" spans="1:19" x14ac:dyDescent="0.25">
      <c r="D31" s="146"/>
      <c r="E31" s="146"/>
      <c r="F31" s="146"/>
      <c r="G31" s="146"/>
      <c r="H31" s="146"/>
      <c r="I31" s="146"/>
      <c r="J31" s="146"/>
    </row>
    <row r="32" spans="1:19" x14ac:dyDescent="0.25">
      <c r="D32" s="146"/>
      <c r="E32" s="146"/>
      <c r="F32" s="146"/>
      <c r="G32" s="146"/>
      <c r="H32" s="146"/>
      <c r="I32" s="146"/>
      <c r="J32" s="146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</dc:creator>
  <cp:lastModifiedBy>Ларина</cp:lastModifiedBy>
  <dcterms:created xsi:type="dcterms:W3CDTF">2022-01-27T12:51:35Z</dcterms:created>
  <dcterms:modified xsi:type="dcterms:W3CDTF">2022-01-27T13:23:30Z</dcterms:modified>
</cp:coreProperties>
</file>