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4 день" sheetId="1" r:id="rId1"/>
  </sheets>
  <calcPr calcId="145621" refMode="R1C1"/>
</workbook>
</file>

<file path=xl/calcChain.xml><?xml version="1.0" encoding="utf-8"?>
<calcChain xmlns="http://schemas.openxmlformats.org/spreadsheetml/2006/main">
  <c r="Y19" i="1" l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L20" i="1" s="1"/>
  <c r="K19" i="1"/>
  <c r="J19" i="1"/>
  <c r="I19" i="1"/>
  <c r="H19" i="1"/>
  <c r="G19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L11" i="1" s="1"/>
  <c r="K10" i="1"/>
  <c r="J10" i="1"/>
  <c r="I10" i="1"/>
  <c r="G10" i="1"/>
</calcChain>
</file>

<file path=xl/sharedStrings.xml><?xml version="1.0" encoding="utf-8"?>
<sst xmlns="http://schemas.openxmlformats.org/spreadsheetml/2006/main" count="57" uniqueCount="50">
  <si>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</si>
  <si>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</si>
  <si>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</si>
  <si>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</si>
  <si>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</si>
  <si>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</si>
  <si>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</si>
  <si>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</si>
  <si>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</si>
  <si>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</si>
  <si>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</si>
  <si>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</si>
  <si>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</si>
  <si>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</si>
  <si>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</si>
  <si>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</si>
  <si>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</si>
  <si>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</si>
  <si>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</si>
  <si>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</si>
  <si>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</si>
  <si>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</si>
  <si>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</si>
  <si>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</si>
  <si>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</si>
  <si>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</si>
  <si>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</si>
  <si>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</si>
  <si>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</si>
  <si>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</si>
  <si>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</si>
  <si>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(слива)</t>
  </si>
  <si>
    <t xml:space="preserve"> горячее блюдо</t>
  </si>
  <si>
    <t>Пудинг из творога с изюмом с яблочным топпингом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</si>
  <si>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</si>
  <si>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</si>
  <si>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</si>
  <si>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</si>
  <si>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</si>
  <si>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</si>
  <si>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</si>
  <si>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</si>
  <si>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</si>
  <si>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</si>
  <si>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</si>
  <si>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 xml:space="preserve"> гарнир</t>
  </si>
  <si>
    <t>Каша гречневая рассыпчатая с маслом</t>
  </si>
  <si>
    <t>Хлеб пшеничныйй</t>
  </si>
  <si>
    <t>Котлета мясная (говядина, курица)</t>
  </si>
  <si>
    <t>Суп из овощей с гренками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</si>
</sst>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6" fillId="0" borderId="10" xfId="0" applyFont="1" applyBorder="1"/>
    <xf numFmtId="0" fontId="6" fillId="0" borderId="21" xfId="0" applyFont="1" applyFill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wrapText="1"/>
    </xf>
    <xf numFmtId="164" fontId="9" fillId="0" borderId="23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8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7" fillId="0" borderId="0" xfId="0" applyFont="1" applyFill="1"/>
    <xf numFmtId="0" fontId="6" fillId="0" borderId="10" xfId="0" applyFont="1" applyFill="1" applyBorder="1"/>
    <xf numFmtId="0" fontId="12" fillId="0" borderId="3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6" fillId="0" borderId="2" xfId="0" applyFont="1" applyFill="1" applyBorder="1"/>
    <xf numFmtId="0" fontId="12" fillId="0" borderId="1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tabSelected="1" zoomScale="60" zoomScaleNormal="60" workbookViewId="0">
      <selection activeCell="H22" sqref="H22"/>
    </sheetView>
  </sheetViews>
  <sheetFormatPr defaultRowHeight="15" x14ac:dyDescent="0.25"/>
  <cols>
    <col min="2" max="3" width="20.28515625" customWidth="1"/>
    <col min="4" max="4" width="20.28515625" style="94" customWidth="1"/>
    <col min="5" max="5" width="20.85546875" customWidth="1"/>
    <col min="6" max="6" width="54.28515625" customWidth="1"/>
    <col min="7" max="7" width="13.85546875" customWidth="1"/>
    <col min="8" max="8" width="18.71093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  <col min="13" max="13" width="11.28515625" customWidth="1"/>
    <col min="22" max="23" width="11.5703125" customWidth="1"/>
    <col min="24" max="24" width="15.140625" customWidth="1"/>
  </cols>
  <sheetData>
    <row r="2" spans="2:25" ht="23.25" x14ac:dyDescent="0.35">
      <c r="B2" s="1" t="s">
        <v>0</v>
      </c>
      <c r="C2" s="1">
        <v>2</v>
      </c>
      <c r="D2" s="2"/>
      <c r="E2" s="1" t="s">
        <v>1</v>
      </c>
      <c r="F2" s="1"/>
      <c r="G2" s="3" t="s">
        <v>2</v>
      </c>
      <c r="H2" s="98">
        <v>44812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37" t="s">
        <v>3</v>
      </c>
      <c r="C4" s="137"/>
      <c r="D4" s="135" t="s">
        <v>4</v>
      </c>
      <c r="E4" s="137" t="s">
        <v>5</v>
      </c>
      <c r="F4" s="135" t="s">
        <v>6</v>
      </c>
      <c r="G4" s="135" t="s">
        <v>7</v>
      </c>
      <c r="H4" s="135" t="s">
        <v>8</v>
      </c>
      <c r="I4" s="139" t="s">
        <v>9</v>
      </c>
      <c r="J4" s="140"/>
      <c r="K4" s="141"/>
      <c r="L4" s="142" t="s">
        <v>10</v>
      </c>
      <c r="M4" s="144" t="s">
        <v>11</v>
      </c>
      <c r="N4" s="145"/>
      <c r="O4" s="146"/>
      <c r="P4" s="146"/>
      <c r="Q4" s="147"/>
      <c r="R4" s="139" t="s">
        <v>12</v>
      </c>
      <c r="S4" s="148"/>
      <c r="T4" s="148"/>
      <c r="U4" s="148"/>
      <c r="V4" s="148"/>
      <c r="W4" s="148"/>
      <c r="X4" s="148"/>
      <c r="Y4" s="149"/>
    </row>
    <row r="5" spans="2:25" s="10" customFormat="1" ht="28.5" customHeight="1" thickBot="1" x14ac:dyDescent="0.3">
      <c r="B5" s="136"/>
      <c r="C5" s="138"/>
      <c r="D5" s="136"/>
      <c r="E5" s="136"/>
      <c r="F5" s="136"/>
      <c r="G5" s="136"/>
      <c r="H5" s="136"/>
      <c r="I5" s="11" t="s">
        <v>13</v>
      </c>
      <c r="J5" s="12" t="s">
        <v>14</v>
      </c>
      <c r="K5" s="13" t="s">
        <v>15</v>
      </c>
      <c r="L5" s="143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38.25" customHeight="1" x14ac:dyDescent="0.25">
      <c r="B6" s="16" t="s">
        <v>29</v>
      </c>
      <c r="C6" s="17"/>
      <c r="D6" s="18">
        <v>27</v>
      </c>
      <c r="E6" s="19" t="s">
        <v>30</v>
      </c>
      <c r="F6" s="20" t="s">
        <v>31</v>
      </c>
      <c r="G6" s="21">
        <v>100</v>
      </c>
      <c r="H6" s="17"/>
      <c r="I6" s="22">
        <v>0.8</v>
      </c>
      <c r="J6" s="23">
        <v>0.3</v>
      </c>
      <c r="K6" s="24">
        <v>9.6</v>
      </c>
      <c r="L6" s="25">
        <v>49</v>
      </c>
      <c r="M6" s="26">
        <v>0.06</v>
      </c>
      <c r="N6" s="22">
        <v>0.04</v>
      </c>
      <c r="O6" s="23">
        <v>10</v>
      </c>
      <c r="P6" s="23">
        <v>20</v>
      </c>
      <c r="Q6" s="27">
        <v>0</v>
      </c>
      <c r="R6" s="26">
        <v>20</v>
      </c>
      <c r="S6" s="23">
        <v>20</v>
      </c>
      <c r="T6" s="23">
        <v>9</v>
      </c>
      <c r="U6" s="23">
        <v>0.5</v>
      </c>
      <c r="V6" s="23">
        <v>214</v>
      </c>
      <c r="W6" s="23">
        <v>4.0000000000000001E-3</v>
      </c>
      <c r="X6" s="23">
        <v>1E-4</v>
      </c>
      <c r="Y6" s="28">
        <v>0</v>
      </c>
    </row>
    <row r="7" spans="2:25" s="10" customFormat="1" ht="38.25" customHeight="1" x14ac:dyDescent="0.25">
      <c r="B7" s="29"/>
      <c r="C7" s="30"/>
      <c r="D7" s="31">
        <v>304</v>
      </c>
      <c r="E7" s="32" t="s">
        <v>32</v>
      </c>
      <c r="F7" s="33" t="s">
        <v>33</v>
      </c>
      <c r="G7" s="34">
        <v>150</v>
      </c>
      <c r="H7" s="34"/>
      <c r="I7" s="35">
        <v>21.85</v>
      </c>
      <c r="J7" s="36">
        <v>9.82</v>
      </c>
      <c r="K7" s="37">
        <v>39.14</v>
      </c>
      <c r="L7" s="38">
        <v>336.5</v>
      </c>
      <c r="M7" s="39">
        <v>7.0000000000000007E-2</v>
      </c>
      <c r="N7" s="36">
        <v>0.25</v>
      </c>
      <c r="O7" s="36">
        <v>1.82</v>
      </c>
      <c r="P7" s="36">
        <v>50</v>
      </c>
      <c r="Q7" s="40">
        <v>0.26</v>
      </c>
      <c r="R7" s="35">
        <v>177.69</v>
      </c>
      <c r="S7" s="36">
        <v>230.56</v>
      </c>
      <c r="T7" s="36">
        <v>32.11</v>
      </c>
      <c r="U7" s="36">
        <v>1.94</v>
      </c>
      <c r="V7" s="36">
        <v>301.17</v>
      </c>
      <c r="W7" s="36">
        <v>8.7999999999999995E-2</v>
      </c>
      <c r="X7" s="36">
        <v>2.7000000000000001E-3</v>
      </c>
      <c r="Y7" s="40">
        <v>0.06</v>
      </c>
    </row>
    <row r="8" spans="2:25" s="10" customFormat="1" ht="38.25" customHeight="1" x14ac:dyDescent="0.25">
      <c r="B8" s="41"/>
      <c r="C8" s="30"/>
      <c r="D8" s="42">
        <v>113</v>
      </c>
      <c r="E8" s="43" t="s">
        <v>34</v>
      </c>
      <c r="F8" s="44" t="s">
        <v>35</v>
      </c>
      <c r="G8" s="45">
        <v>200</v>
      </c>
      <c r="H8" s="30"/>
      <c r="I8" s="46">
        <v>0.2</v>
      </c>
      <c r="J8" s="47">
        <v>0</v>
      </c>
      <c r="K8" s="48">
        <v>11</v>
      </c>
      <c r="L8" s="49">
        <v>45.6</v>
      </c>
      <c r="M8" s="50">
        <v>0</v>
      </c>
      <c r="N8" s="47">
        <v>0</v>
      </c>
      <c r="O8" s="47">
        <v>2.6</v>
      </c>
      <c r="P8" s="47">
        <v>0</v>
      </c>
      <c r="Q8" s="51">
        <v>0</v>
      </c>
      <c r="R8" s="46">
        <v>15.64</v>
      </c>
      <c r="S8" s="47">
        <v>8.8000000000000007</v>
      </c>
      <c r="T8" s="47">
        <v>4.72</v>
      </c>
      <c r="U8" s="47">
        <v>0.8</v>
      </c>
      <c r="V8" s="47">
        <v>15.34</v>
      </c>
      <c r="W8" s="47">
        <v>0</v>
      </c>
      <c r="X8" s="47">
        <v>0</v>
      </c>
      <c r="Y8" s="51">
        <v>0</v>
      </c>
    </row>
    <row r="9" spans="2:25" s="10" customFormat="1" ht="38.25" customHeight="1" x14ac:dyDescent="0.25">
      <c r="B9" s="41"/>
      <c r="C9" s="30"/>
      <c r="D9" s="52">
        <v>121</v>
      </c>
      <c r="E9" s="43" t="s">
        <v>36</v>
      </c>
      <c r="F9" s="44" t="s">
        <v>37</v>
      </c>
      <c r="G9" s="45">
        <v>30</v>
      </c>
      <c r="H9" s="30"/>
      <c r="I9" s="46">
        <v>2.16</v>
      </c>
      <c r="J9" s="47">
        <v>0.81</v>
      </c>
      <c r="K9" s="48">
        <v>14.73</v>
      </c>
      <c r="L9" s="49">
        <v>75.66</v>
      </c>
      <c r="M9" s="50">
        <v>0.04</v>
      </c>
      <c r="N9" s="47">
        <v>0.01</v>
      </c>
      <c r="O9" s="47">
        <v>0</v>
      </c>
      <c r="P9" s="47">
        <v>0</v>
      </c>
      <c r="Q9" s="51">
        <v>0</v>
      </c>
      <c r="R9" s="46">
        <v>7.5</v>
      </c>
      <c r="S9" s="47">
        <v>24.6</v>
      </c>
      <c r="T9" s="47">
        <v>9.9</v>
      </c>
      <c r="U9" s="47">
        <v>0.45</v>
      </c>
      <c r="V9" s="47">
        <v>27.6</v>
      </c>
      <c r="W9" s="47">
        <v>0</v>
      </c>
      <c r="X9" s="47">
        <v>0</v>
      </c>
      <c r="Y9" s="51">
        <v>0</v>
      </c>
    </row>
    <row r="10" spans="2:25" s="10" customFormat="1" ht="33" customHeight="1" x14ac:dyDescent="0.25">
      <c r="B10" s="41"/>
      <c r="C10" s="30"/>
      <c r="D10" s="42"/>
      <c r="E10" s="43"/>
      <c r="F10" s="54" t="s">
        <v>40</v>
      </c>
      <c r="G10" s="55">
        <f>SUM(G6:G9)</f>
        <v>480</v>
      </c>
      <c r="H10" s="30"/>
      <c r="I10" s="46">
        <f t="shared" ref="I10:Y10" si="0">SUM(I6:I9)</f>
        <v>25.01</v>
      </c>
      <c r="J10" s="47">
        <f t="shared" si="0"/>
        <v>10.930000000000001</v>
      </c>
      <c r="K10" s="48">
        <f t="shared" si="0"/>
        <v>74.47</v>
      </c>
      <c r="L10" s="56">
        <f t="shared" si="0"/>
        <v>506.76</v>
      </c>
      <c r="M10" s="50">
        <f t="shared" si="0"/>
        <v>0.17</v>
      </c>
      <c r="N10" s="47">
        <f t="shared" si="0"/>
        <v>0.3</v>
      </c>
      <c r="O10" s="47">
        <f t="shared" si="0"/>
        <v>14.42</v>
      </c>
      <c r="P10" s="47">
        <f t="shared" si="0"/>
        <v>70</v>
      </c>
      <c r="Q10" s="51">
        <f t="shared" si="0"/>
        <v>0.26</v>
      </c>
      <c r="R10" s="46">
        <f t="shared" si="0"/>
        <v>220.82999999999998</v>
      </c>
      <c r="S10" s="47">
        <f t="shared" si="0"/>
        <v>283.96000000000004</v>
      </c>
      <c r="T10" s="47">
        <f t="shared" si="0"/>
        <v>55.73</v>
      </c>
      <c r="U10" s="47">
        <f t="shared" si="0"/>
        <v>3.6900000000000004</v>
      </c>
      <c r="V10" s="47">
        <f t="shared" si="0"/>
        <v>558.11000000000013</v>
      </c>
      <c r="W10" s="47">
        <f t="shared" si="0"/>
        <v>9.1999999999999998E-2</v>
      </c>
      <c r="X10" s="47">
        <f t="shared" si="0"/>
        <v>2.8E-3</v>
      </c>
      <c r="Y10" s="40">
        <f t="shared" si="0"/>
        <v>0.06</v>
      </c>
    </row>
    <row r="11" spans="2:25" s="10" customFormat="1" ht="38.25" customHeight="1" thickBot="1" x14ac:dyDescent="0.3">
      <c r="B11" s="57"/>
      <c r="C11" s="58"/>
      <c r="D11" s="59"/>
      <c r="E11" s="60"/>
      <c r="F11" s="61" t="s">
        <v>41</v>
      </c>
      <c r="G11" s="60"/>
      <c r="H11" s="62"/>
      <c r="I11" s="63"/>
      <c r="J11" s="64"/>
      <c r="K11" s="65"/>
      <c r="L11" s="66">
        <f>L10/23.5</f>
        <v>21.564255319148934</v>
      </c>
      <c r="M11" s="67"/>
      <c r="N11" s="64"/>
      <c r="O11" s="64"/>
      <c r="P11" s="64"/>
      <c r="Q11" s="68"/>
      <c r="R11" s="63"/>
      <c r="S11" s="64"/>
      <c r="T11" s="64"/>
      <c r="U11" s="64"/>
      <c r="V11" s="64"/>
      <c r="W11" s="64"/>
      <c r="X11" s="64"/>
      <c r="Y11" s="69"/>
    </row>
    <row r="12" spans="2:25" s="10" customFormat="1" ht="38.25" customHeight="1" x14ac:dyDescent="0.25">
      <c r="B12" s="41" t="s">
        <v>42</v>
      </c>
      <c r="C12" s="17"/>
      <c r="D12" s="18">
        <v>27</v>
      </c>
      <c r="E12" s="19" t="s">
        <v>30</v>
      </c>
      <c r="F12" s="20" t="s">
        <v>31</v>
      </c>
      <c r="G12" s="21">
        <v>150</v>
      </c>
      <c r="H12" s="17"/>
      <c r="I12" s="22">
        <v>0.8</v>
      </c>
      <c r="J12" s="23">
        <v>0.3</v>
      </c>
      <c r="K12" s="24">
        <v>9.6</v>
      </c>
      <c r="L12" s="25">
        <v>49</v>
      </c>
      <c r="M12" s="26">
        <v>0.06</v>
      </c>
      <c r="N12" s="22">
        <v>0.04</v>
      </c>
      <c r="O12" s="23">
        <v>10</v>
      </c>
      <c r="P12" s="23">
        <v>20</v>
      </c>
      <c r="Q12" s="27">
        <v>0</v>
      </c>
      <c r="R12" s="26">
        <v>20</v>
      </c>
      <c r="S12" s="23">
        <v>20</v>
      </c>
      <c r="T12" s="23">
        <v>9</v>
      </c>
      <c r="U12" s="23">
        <v>0.5</v>
      </c>
      <c r="V12" s="23">
        <v>214</v>
      </c>
      <c r="W12" s="23">
        <v>4.0000000000000001E-3</v>
      </c>
      <c r="X12" s="23">
        <v>1E-4</v>
      </c>
      <c r="Y12" s="28">
        <v>0</v>
      </c>
    </row>
    <row r="13" spans="2:25" s="10" customFormat="1" ht="38.25" customHeight="1" x14ac:dyDescent="0.25">
      <c r="B13" s="29"/>
      <c r="C13" s="30"/>
      <c r="D13" s="70">
        <v>46</v>
      </c>
      <c r="E13" s="71" t="s">
        <v>43</v>
      </c>
      <c r="F13" s="72" t="s">
        <v>49</v>
      </c>
      <c r="G13" s="73">
        <v>210</v>
      </c>
      <c r="H13" s="74"/>
      <c r="I13" s="75">
        <v>3.35</v>
      </c>
      <c r="J13" s="76">
        <v>5.49</v>
      </c>
      <c r="K13" s="77">
        <v>16.89</v>
      </c>
      <c r="L13" s="78">
        <v>131.1</v>
      </c>
      <c r="M13" s="75">
        <v>0.06</v>
      </c>
      <c r="N13" s="76">
        <v>7.0000000000000007E-2</v>
      </c>
      <c r="O13" s="76">
        <v>5.45</v>
      </c>
      <c r="P13" s="76">
        <v>300</v>
      </c>
      <c r="Q13" s="79">
        <v>7.0000000000000007E-2</v>
      </c>
      <c r="R13" s="75">
        <v>53.26</v>
      </c>
      <c r="S13" s="76">
        <v>65.599999999999994</v>
      </c>
      <c r="T13" s="76">
        <v>21.37</v>
      </c>
      <c r="U13" s="76">
        <v>0.73</v>
      </c>
      <c r="V13" s="76">
        <v>239.34</v>
      </c>
      <c r="W13" s="76">
        <v>4.7999999999999996E-3</v>
      </c>
      <c r="X13" s="76">
        <v>8.9999999999999998E-4</v>
      </c>
      <c r="Y13" s="77">
        <v>0.03</v>
      </c>
    </row>
    <row r="14" spans="2:25" s="111" customFormat="1" ht="38.25" customHeight="1" x14ac:dyDescent="0.25">
      <c r="B14" s="99"/>
      <c r="C14" s="100"/>
      <c r="D14" s="70">
        <v>90</v>
      </c>
      <c r="E14" s="101" t="s">
        <v>44</v>
      </c>
      <c r="F14" s="102" t="s">
        <v>48</v>
      </c>
      <c r="G14" s="73">
        <v>90</v>
      </c>
      <c r="H14" s="71"/>
      <c r="I14" s="103">
        <v>15.21</v>
      </c>
      <c r="J14" s="104">
        <v>14.04</v>
      </c>
      <c r="K14" s="105">
        <v>8.91</v>
      </c>
      <c r="L14" s="106">
        <v>222.75</v>
      </c>
      <c r="M14" s="107">
        <v>0.37</v>
      </c>
      <c r="N14" s="108">
        <v>0.15</v>
      </c>
      <c r="O14" s="108">
        <v>0.09</v>
      </c>
      <c r="P14" s="108">
        <v>25.83</v>
      </c>
      <c r="Q14" s="109">
        <v>0.16</v>
      </c>
      <c r="R14" s="107">
        <v>54.18</v>
      </c>
      <c r="S14" s="108">
        <v>117.54</v>
      </c>
      <c r="T14" s="108">
        <v>24.8</v>
      </c>
      <c r="U14" s="108">
        <v>1.6</v>
      </c>
      <c r="V14" s="108">
        <v>268.38</v>
      </c>
      <c r="W14" s="108">
        <v>7.0000000000000001E-3</v>
      </c>
      <c r="X14" s="108">
        <v>2.7000000000000001E-3</v>
      </c>
      <c r="Y14" s="110">
        <v>0.09</v>
      </c>
    </row>
    <row r="15" spans="2:25" s="10" customFormat="1" ht="38.25" customHeight="1" x14ac:dyDescent="0.25">
      <c r="B15" s="80"/>
      <c r="C15" s="81"/>
      <c r="D15" s="42">
        <v>54</v>
      </c>
      <c r="E15" s="43" t="s">
        <v>45</v>
      </c>
      <c r="F15" s="82" t="s">
        <v>46</v>
      </c>
      <c r="G15" s="30">
        <v>150</v>
      </c>
      <c r="H15" s="83"/>
      <c r="I15" s="39">
        <v>7.2</v>
      </c>
      <c r="J15" s="36">
        <v>5.0999999999999996</v>
      </c>
      <c r="K15" s="40">
        <v>33.9</v>
      </c>
      <c r="L15" s="84">
        <v>210.3</v>
      </c>
      <c r="M15" s="39">
        <v>0.21</v>
      </c>
      <c r="N15" s="36">
        <v>0.11</v>
      </c>
      <c r="O15" s="36">
        <v>0</v>
      </c>
      <c r="P15" s="36">
        <v>0</v>
      </c>
      <c r="Q15" s="37">
        <v>0</v>
      </c>
      <c r="R15" s="39">
        <v>14.55</v>
      </c>
      <c r="S15" s="36">
        <v>208.87</v>
      </c>
      <c r="T15" s="36">
        <v>139.99</v>
      </c>
      <c r="U15" s="36">
        <v>4.68</v>
      </c>
      <c r="V15" s="36">
        <v>273.8</v>
      </c>
      <c r="W15" s="36">
        <v>3.0000000000000001E-3</v>
      </c>
      <c r="X15" s="36">
        <v>5.0000000000000001E-3</v>
      </c>
      <c r="Y15" s="40">
        <v>0.02</v>
      </c>
    </row>
    <row r="16" spans="2:25" s="10" customFormat="1" ht="38.25" customHeight="1" x14ac:dyDescent="0.25">
      <c r="B16" s="80"/>
      <c r="C16" s="85"/>
      <c r="D16" s="42">
        <v>113</v>
      </c>
      <c r="E16" s="43" t="s">
        <v>34</v>
      </c>
      <c r="F16" s="44" t="s">
        <v>35</v>
      </c>
      <c r="G16" s="45">
        <v>200</v>
      </c>
      <c r="H16" s="30"/>
      <c r="I16" s="46">
        <v>0.2</v>
      </c>
      <c r="J16" s="47">
        <v>0</v>
      </c>
      <c r="K16" s="48">
        <v>11</v>
      </c>
      <c r="L16" s="49">
        <v>45.6</v>
      </c>
      <c r="M16" s="50">
        <v>0</v>
      </c>
      <c r="N16" s="47">
        <v>0</v>
      </c>
      <c r="O16" s="47">
        <v>2.6</v>
      </c>
      <c r="P16" s="47">
        <v>0</v>
      </c>
      <c r="Q16" s="51">
        <v>0</v>
      </c>
      <c r="R16" s="46">
        <v>15.64</v>
      </c>
      <c r="S16" s="47">
        <v>8.8000000000000007</v>
      </c>
      <c r="T16" s="47">
        <v>4.72</v>
      </c>
      <c r="U16" s="47">
        <v>0.8</v>
      </c>
      <c r="V16" s="47">
        <v>15.34</v>
      </c>
      <c r="W16" s="47">
        <v>0</v>
      </c>
      <c r="X16" s="47">
        <v>0</v>
      </c>
      <c r="Y16" s="51">
        <v>0</v>
      </c>
    </row>
    <row r="17" spans="2:25" s="10" customFormat="1" ht="38.25" customHeight="1" x14ac:dyDescent="0.25">
      <c r="B17" s="80"/>
      <c r="C17" s="87"/>
      <c r="D17" s="52">
        <v>119</v>
      </c>
      <c r="E17" s="43" t="s">
        <v>36</v>
      </c>
      <c r="F17" s="82" t="s">
        <v>47</v>
      </c>
      <c r="G17" s="88">
        <v>20</v>
      </c>
      <c r="H17" s="43"/>
      <c r="I17" s="50">
        <v>1.4</v>
      </c>
      <c r="J17" s="47">
        <v>0.14000000000000001</v>
      </c>
      <c r="K17" s="51">
        <v>8.8000000000000007</v>
      </c>
      <c r="L17" s="86">
        <v>48</v>
      </c>
      <c r="M17" s="50">
        <v>0.02</v>
      </c>
      <c r="N17" s="47">
        <v>6.0000000000000001E-3</v>
      </c>
      <c r="O17" s="47">
        <v>0</v>
      </c>
      <c r="P17" s="47">
        <v>0</v>
      </c>
      <c r="Q17" s="48">
        <v>0</v>
      </c>
      <c r="R17" s="50">
        <v>7.4</v>
      </c>
      <c r="S17" s="47">
        <v>43.6</v>
      </c>
      <c r="T17" s="47">
        <v>13</v>
      </c>
      <c r="U17" s="47">
        <v>0.56000000000000005</v>
      </c>
      <c r="V17" s="47">
        <v>18.600000000000001</v>
      </c>
      <c r="W17" s="47">
        <v>5.9999999999999995E-4</v>
      </c>
      <c r="X17" s="47">
        <v>1E-3</v>
      </c>
      <c r="Y17" s="51">
        <v>0</v>
      </c>
    </row>
    <row r="18" spans="2:25" s="10" customFormat="1" ht="38.25" customHeight="1" x14ac:dyDescent="0.25">
      <c r="B18" s="80"/>
      <c r="C18" s="87"/>
      <c r="D18" s="42">
        <v>120</v>
      </c>
      <c r="E18" s="43" t="s">
        <v>38</v>
      </c>
      <c r="F18" s="53" t="s">
        <v>39</v>
      </c>
      <c r="G18" s="32">
        <v>20</v>
      </c>
      <c r="H18" s="83"/>
      <c r="I18" s="50">
        <v>1.1399999999999999</v>
      </c>
      <c r="J18" s="47">
        <v>0.22</v>
      </c>
      <c r="K18" s="51">
        <v>7.44</v>
      </c>
      <c r="L18" s="89">
        <v>36.26</v>
      </c>
      <c r="M18" s="39">
        <v>0.02</v>
      </c>
      <c r="N18" s="36">
        <v>2.4E-2</v>
      </c>
      <c r="O18" s="36">
        <v>0.08</v>
      </c>
      <c r="P18" s="36">
        <v>0</v>
      </c>
      <c r="Q18" s="37">
        <v>0</v>
      </c>
      <c r="R18" s="39">
        <v>6.8</v>
      </c>
      <c r="S18" s="36">
        <v>24</v>
      </c>
      <c r="T18" s="36">
        <v>8.1999999999999993</v>
      </c>
      <c r="U18" s="36">
        <v>0.46</v>
      </c>
      <c r="V18" s="36">
        <v>73.5</v>
      </c>
      <c r="W18" s="36">
        <v>2E-3</v>
      </c>
      <c r="X18" s="36">
        <v>2E-3</v>
      </c>
      <c r="Y18" s="40">
        <v>1.2E-2</v>
      </c>
    </row>
    <row r="19" spans="2:25" s="111" customFormat="1" ht="38.25" customHeight="1" thickBot="1" x14ac:dyDescent="0.3">
      <c r="B19" s="112"/>
      <c r="C19" s="113"/>
      <c r="D19" s="114"/>
      <c r="E19" s="115"/>
      <c r="F19" s="116" t="s">
        <v>40</v>
      </c>
      <c r="G19" s="115">
        <f t="shared" ref="G19:Y19" si="1">G12+G13+G14+G15+G16+G17+G18</f>
        <v>840</v>
      </c>
      <c r="H19" s="117">
        <f t="shared" si="1"/>
        <v>0</v>
      </c>
      <c r="I19" s="118">
        <f t="shared" si="1"/>
        <v>29.299999999999997</v>
      </c>
      <c r="J19" s="119">
        <f t="shared" si="1"/>
        <v>25.29</v>
      </c>
      <c r="K19" s="120">
        <f t="shared" si="1"/>
        <v>96.54</v>
      </c>
      <c r="L19" s="121">
        <f t="shared" si="1"/>
        <v>743.0100000000001</v>
      </c>
      <c r="M19" s="118">
        <f t="shared" si="1"/>
        <v>0.74</v>
      </c>
      <c r="N19" s="119">
        <f t="shared" si="1"/>
        <v>0.4</v>
      </c>
      <c r="O19" s="119">
        <f t="shared" si="1"/>
        <v>18.22</v>
      </c>
      <c r="P19" s="119">
        <f t="shared" si="1"/>
        <v>345.83</v>
      </c>
      <c r="Q19" s="122">
        <f t="shared" si="1"/>
        <v>0.23</v>
      </c>
      <c r="R19" s="118">
        <f t="shared" si="1"/>
        <v>171.83</v>
      </c>
      <c r="S19" s="119">
        <f t="shared" si="1"/>
        <v>488.41</v>
      </c>
      <c r="T19" s="119">
        <f t="shared" si="1"/>
        <v>221.08</v>
      </c>
      <c r="U19" s="119">
        <f t="shared" si="1"/>
        <v>9.3300000000000018</v>
      </c>
      <c r="V19" s="119">
        <f t="shared" si="1"/>
        <v>1102.96</v>
      </c>
      <c r="W19" s="119">
        <f t="shared" si="1"/>
        <v>2.1399999999999995E-2</v>
      </c>
      <c r="X19" s="119">
        <f t="shared" si="1"/>
        <v>1.17E-2</v>
      </c>
      <c r="Y19" s="120">
        <f t="shared" si="1"/>
        <v>0.152</v>
      </c>
    </row>
    <row r="20" spans="2:25" s="111" customFormat="1" ht="38.25" customHeight="1" thickBot="1" x14ac:dyDescent="0.3">
      <c r="B20" s="123"/>
      <c r="C20" s="124"/>
      <c r="D20" s="125"/>
      <c r="E20" s="126"/>
      <c r="F20" s="127" t="s">
        <v>41</v>
      </c>
      <c r="G20" s="128"/>
      <c r="H20" s="129"/>
      <c r="I20" s="130"/>
      <c r="J20" s="131"/>
      <c r="K20" s="132"/>
      <c r="L20" s="133">
        <f>L19/23.5</f>
        <v>31.617446808510643</v>
      </c>
      <c r="M20" s="130"/>
      <c r="N20" s="131"/>
      <c r="O20" s="131"/>
      <c r="P20" s="131"/>
      <c r="Q20" s="134"/>
      <c r="R20" s="130"/>
      <c r="S20" s="131"/>
      <c r="T20" s="131"/>
      <c r="U20" s="131"/>
      <c r="V20" s="131"/>
      <c r="W20" s="131"/>
      <c r="X20" s="131"/>
      <c r="Y20" s="132"/>
    </row>
    <row r="21" spans="2:25" x14ac:dyDescent="0.25">
      <c r="B21" s="90"/>
      <c r="C21" s="90"/>
      <c r="D21" s="91"/>
      <c r="E21" s="8"/>
      <c r="F21" s="8"/>
      <c r="G21" s="8"/>
      <c r="H21" s="90"/>
      <c r="I21" s="92"/>
      <c r="J21" s="90"/>
      <c r="K21" s="8"/>
      <c r="L21" s="93"/>
      <c r="M21" s="8"/>
      <c r="N21" s="8"/>
      <c r="O21" s="8"/>
    </row>
    <row r="22" spans="2:25" ht="18.75" x14ac:dyDescent="0.25">
      <c r="E22" s="95"/>
      <c r="F22" s="96"/>
      <c r="G22" s="97"/>
      <c r="H22" s="95"/>
      <c r="I22" s="95"/>
      <c r="J22" s="95"/>
      <c r="K22" s="95"/>
    </row>
    <row r="23" spans="2:25" ht="18.75" x14ac:dyDescent="0.25">
      <c r="B23" s="96"/>
      <c r="C23" s="97"/>
      <c r="D23" s="95"/>
      <c r="E23" s="95"/>
      <c r="F23" s="95"/>
      <c r="G23" s="95"/>
    </row>
    <row r="24" spans="2:25" ht="18.75" x14ac:dyDescent="0.25">
      <c r="B24" s="96"/>
      <c r="C24" s="97"/>
      <c r="D24" s="95"/>
      <c r="E24" s="95"/>
      <c r="F24" s="95"/>
      <c r="G24" s="95"/>
    </row>
    <row r="25" spans="2:25" ht="18.75" x14ac:dyDescent="0.25">
      <c r="E25" s="95"/>
      <c r="F25" s="96"/>
      <c r="G25" s="97"/>
      <c r="H25" s="95"/>
      <c r="I25" s="95"/>
      <c r="J25" s="95"/>
      <c r="K25" s="95"/>
    </row>
    <row r="26" spans="2:25" x14ac:dyDescent="0.25">
      <c r="E26" s="95"/>
      <c r="F26" s="95"/>
      <c r="G26" s="95"/>
      <c r="H26" s="95"/>
      <c r="I26" s="95"/>
      <c r="J26" s="95"/>
      <c r="K26" s="95"/>
    </row>
    <row r="27" spans="2:25" x14ac:dyDescent="0.25">
      <c r="E27" s="95"/>
      <c r="F27" s="95"/>
      <c r="G27" s="95"/>
      <c r="H27" s="95"/>
      <c r="I27" s="95"/>
      <c r="J27" s="95"/>
      <c r="K27" s="95"/>
    </row>
    <row r="28" spans="2:25" x14ac:dyDescent="0.25">
      <c r="E28" s="95"/>
      <c r="F28" s="95"/>
      <c r="G28" s="95"/>
      <c r="H28" s="95"/>
      <c r="I28" s="95"/>
      <c r="J28" s="95"/>
      <c r="K28" s="95"/>
    </row>
    <row r="29" spans="2:25" x14ac:dyDescent="0.25">
      <c r="E29" s="95"/>
      <c r="F29" s="95"/>
      <c r="G29" s="95"/>
      <c r="H29" s="95"/>
      <c r="I29" s="95"/>
      <c r="J29" s="95"/>
      <c r="K29" s="95"/>
    </row>
    <row r="30" spans="2:25" x14ac:dyDescent="0.25">
      <c r="E30" s="95"/>
      <c r="F30" s="95"/>
      <c r="G30" s="95"/>
      <c r="H30" s="95"/>
      <c r="I30" s="95"/>
      <c r="J30" s="95"/>
      <c r="K30" s="95"/>
    </row>
    <row r="31" spans="2:25" x14ac:dyDescent="0.25">
      <c r="E31" s="95"/>
      <c r="F31" s="95"/>
      <c r="G31" s="95"/>
      <c r="H31" s="95"/>
      <c r="I31" s="95"/>
      <c r="J31" s="95"/>
      <c r="K31" s="95"/>
    </row>
    <row r="32" spans="2:25" x14ac:dyDescent="0.25">
      <c r="E32" s="95"/>
      <c r="F32" s="95"/>
      <c r="G32" s="95"/>
      <c r="H32" s="95"/>
      <c r="I32" s="95"/>
      <c r="J32" s="95"/>
      <c r="K32" s="95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2022-09-05T04:44:04Z</dcterms:created>
  <dcterms:modified xsi:type="dcterms:W3CDTF">2022-09-06T01:29:46Z</dcterms:modified>
</cp:coreProperties>
</file>