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3 день" sheetId="1" r:id="rId1"/>
  </sheets>
  <calcPr calcId="145621" refMode="R1C1"/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<sst xmlns="http://schemas.openxmlformats.org/spreadsheetml/2006/main" count="61" uniqueCount="52">
  <si>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</si>
  <si>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</si>
  <si>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</si>
  <si>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</si>
  <si>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</si>
  <si>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</si>
  <si>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</si>
  <si>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</si>
  <si>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</si>
  <si>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</si>
  <si>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</si>
  <si>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</si>
  <si>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</si>
  <si>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</si>
  <si>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</si>
  <si>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</si>
  <si>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</si>
  <si>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</si>
  <si>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</si>
  <si>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</si>
  <si>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</si>
  <si>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</si>
  <si>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</si>
  <si>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</si>
  <si>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</si>
  <si>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</si>
  <si>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</si>
  <si>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</si>
  <si>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</si>
  <si>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</si>
  <si>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</si>
  <si>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Огурцы порционные</t>
  </si>
  <si>
    <t xml:space="preserve">2 блюдо </t>
  </si>
  <si>
    <t>Котлета мясная</t>
  </si>
  <si>
    <t>2 блюдо</t>
  </si>
  <si>
    <t>гарнир</t>
  </si>
  <si>
    <t xml:space="preserve">Картофель запеченный с сыром 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</si>
  <si>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</si>
  <si>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</si>
  <si>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</si>
  <si>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</si>
  <si>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</si>
  <si>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</si>
  <si>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</si>
  <si>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</si>
  <si>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</si>
  <si>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</si>
  <si>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Свекольник с мясом и сметаной</t>
  </si>
  <si>
    <t xml:space="preserve"> гарнир</t>
  </si>
  <si>
    <t>Спагетти отварные с маслом</t>
  </si>
  <si>
    <t>Филе птицы  в томатном соусе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</si>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</sst>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13" fillId="0" borderId="18" xfId="1" applyFont="1" applyBorder="1" applyAlignment="1">
      <alignment horizontal="center"/>
    </xf>
    <xf numFmtId="0" fontId="6" fillId="2" borderId="21" xfId="0" applyFont="1" applyFill="1" applyBorder="1"/>
    <xf numFmtId="0" fontId="6" fillId="2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6" fillId="0" borderId="21" xfId="0" applyFont="1" applyBorder="1"/>
    <xf numFmtId="0" fontId="6" fillId="0" borderId="13" xfId="0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9" fillId="2" borderId="28" xfId="0" applyFont="1" applyFill="1" applyBorder="1" applyAlignment="1">
      <alignment horizontal="center"/>
    </xf>
    <xf numFmtId="164" fontId="9" fillId="2" borderId="16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0" borderId="33" xfId="0" applyFont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center" wrapText="1"/>
    </xf>
    <xf numFmtId="0" fontId="8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7" fillId="0" borderId="0" xfId="0" applyFont="1" applyFill="1"/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5"/>
  <sheetViews>
    <sheetView tabSelected="1" zoomScale="60" zoomScaleNormal="60" workbookViewId="0">
      <selection activeCell="B24" sqref="B24"/>
    </sheetView>
  </sheetViews>
  <sheetFormatPr defaultRowHeight="15" x14ac:dyDescent="0.25"/>
  <cols>
    <col min="2" max="3" width="19.7109375" customWidth="1"/>
    <col min="4" max="4" width="16.140625" style="86" customWidth="1"/>
    <col min="5" max="5" width="20.85546875" customWidth="1"/>
    <col min="6" max="6" width="54.28515625" customWidth="1"/>
    <col min="7" max="7" width="13.85546875" customWidth="1"/>
    <col min="8" max="8" width="19.42578125" customWidth="1"/>
    <col min="10" max="10" width="11.28515625" customWidth="1"/>
    <col min="11" max="11" width="12.85546875" customWidth="1"/>
    <col min="12" max="12" width="22.140625" customWidth="1"/>
    <col min="13" max="13" width="11.28515625" customWidth="1"/>
    <col min="16" max="16" width="10.42578125" customWidth="1"/>
    <col min="24" max="24" width="11.28515625" customWidth="1"/>
  </cols>
  <sheetData>
    <row r="2" spans="2:25" ht="23.25" x14ac:dyDescent="0.35">
      <c r="B2" s="1" t="s">
        <v>0</v>
      </c>
      <c r="C2" s="1">
        <v>2</v>
      </c>
      <c r="D2" s="2"/>
      <c r="E2" s="1" t="s">
        <v>1</v>
      </c>
      <c r="F2" s="1"/>
      <c r="G2" s="3" t="s">
        <v>2</v>
      </c>
      <c r="H2" s="87">
        <v>44811</v>
      </c>
      <c r="I2" s="4"/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 x14ac:dyDescent="0.3">
      <c r="B4" s="137" t="s">
        <v>3</v>
      </c>
      <c r="C4" s="137"/>
      <c r="D4" s="138" t="s">
        <v>4</v>
      </c>
      <c r="E4" s="137" t="s">
        <v>5</v>
      </c>
      <c r="F4" s="135" t="s">
        <v>6</v>
      </c>
      <c r="G4" s="135" t="s">
        <v>7</v>
      </c>
      <c r="H4" s="135" t="s">
        <v>8</v>
      </c>
      <c r="I4" s="140" t="s">
        <v>9</v>
      </c>
      <c r="J4" s="141"/>
      <c r="K4" s="142"/>
      <c r="L4" s="138" t="s">
        <v>10</v>
      </c>
      <c r="M4" s="143" t="s">
        <v>11</v>
      </c>
      <c r="N4" s="144"/>
      <c r="O4" s="145"/>
      <c r="P4" s="145"/>
      <c r="Q4" s="146"/>
      <c r="R4" s="140" t="s">
        <v>12</v>
      </c>
      <c r="S4" s="147"/>
      <c r="T4" s="147"/>
      <c r="U4" s="147"/>
      <c r="V4" s="147"/>
      <c r="W4" s="147"/>
      <c r="X4" s="147"/>
      <c r="Y4" s="148"/>
    </row>
    <row r="5" spans="2:25" s="10" customFormat="1" ht="31.5" thickBot="1" x14ac:dyDescent="0.3">
      <c r="B5" s="136"/>
      <c r="C5" s="136"/>
      <c r="D5" s="139"/>
      <c r="E5" s="136"/>
      <c r="F5" s="136"/>
      <c r="G5" s="136"/>
      <c r="H5" s="136"/>
      <c r="I5" s="11" t="s">
        <v>13</v>
      </c>
      <c r="J5" s="12" t="s">
        <v>14</v>
      </c>
      <c r="K5" s="11" t="s">
        <v>15</v>
      </c>
      <c r="L5" s="139"/>
      <c r="M5" s="13" t="s">
        <v>16</v>
      </c>
      <c r="N5" s="13" t="s">
        <v>17</v>
      </c>
      <c r="O5" s="13" t="s">
        <v>18</v>
      </c>
      <c r="P5" s="14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3" t="s">
        <v>26</v>
      </c>
      <c r="X5" s="13" t="s">
        <v>27</v>
      </c>
      <c r="Y5" s="12" t="s">
        <v>28</v>
      </c>
    </row>
    <row r="6" spans="2:25" s="10" customFormat="1" ht="37.5" customHeight="1" x14ac:dyDescent="0.25">
      <c r="B6" s="15" t="s">
        <v>29</v>
      </c>
      <c r="C6" s="16"/>
      <c r="D6" s="16">
        <v>28</v>
      </c>
      <c r="E6" s="17" t="s">
        <v>30</v>
      </c>
      <c r="F6" s="18" t="s">
        <v>31</v>
      </c>
      <c r="G6" s="19">
        <v>60</v>
      </c>
      <c r="H6" s="20"/>
      <c r="I6" s="21">
        <v>0.48</v>
      </c>
      <c r="J6" s="22">
        <v>0.06</v>
      </c>
      <c r="K6" s="23">
        <v>1.56</v>
      </c>
      <c r="L6" s="24">
        <v>8.4</v>
      </c>
      <c r="M6" s="21">
        <v>0.02</v>
      </c>
      <c r="N6" s="22">
        <v>0.02</v>
      </c>
      <c r="O6" s="22">
        <v>6</v>
      </c>
      <c r="P6" s="22">
        <v>10</v>
      </c>
      <c r="Q6" s="23">
        <v>0</v>
      </c>
      <c r="R6" s="21">
        <v>13.8</v>
      </c>
      <c r="S6" s="22">
        <v>25.2</v>
      </c>
      <c r="T6" s="22">
        <v>8.4</v>
      </c>
      <c r="U6" s="22">
        <v>0.36</v>
      </c>
      <c r="V6" s="22">
        <v>117.6</v>
      </c>
      <c r="W6" s="22">
        <v>0</v>
      </c>
      <c r="X6" s="22">
        <v>2.0000000000000001E-4</v>
      </c>
      <c r="Y6" s="25">
        <v>0</v>
      </c>
    </row>
    <row r="7" spans="2:25" s="110" customFormat="1" ht="37.5" customHeight="1" x14ac:dyDescent="0.25">
      <c r="B7" s="100"/>
      <c r="C7" s="101"/>
      <c r="D7" s="39">
        <v>90</v>
      </c>
      <c r="E7" s="102" t="s">
        <v>32</v>
      </c>
      <c r="F7" s="103" t="s">
        <v>33</v>
      </c>
      <c r="G7" s="104">
        <v>90</v>
      </c>
      <c r="H7" s="39"/>
      <c r="I7" s="105">
        <v>15.2</v>
      </c>
      <c r="J7" s="106">
        <v>14.04</v>
      </c>
      <c r="K7" s="107">
        <v>8.9</v>
      </c>
      <c r="L7" s="108">
        <v>222.75</v>
      </c>
      <c r="M7" s="105">
        <v>0.37</v>
      </c>
      <c r="N7" s="106">
        <v>0.15</v>
      </c>
      <c r="O7" s="106">
        <v>0.09</v>
      </c>
      <c r="P7" s="106">
        <v>25.83</v>
      </c>
      <c r="Q7" s="109">
        <v>0.16</v>
      </c>
      <c r="R7" s="105">
        <v>54.18</v>
      </c>
      <c r="S7" s="106">
        <v>117.54</v>
      </c>
      <c r="T7" s="106">
        <v>24.8</v>
      </c>
      <c r="U7" s="106">
        <v>1.6</v>
      </c>
      <c r="V7" s="106">
        <v>268.38</v>
      </c>
      <c r="W7" s="106">
        <v>7.0000000000000001E-3</v>
      </c>
      <c r="X7" s="106">
        <v>2.7000000000000001E-3</v>
      </c>
      <c r="Y7" s="107">
        <v>0.09</v>
      </c>
    </row>
    <row r="8" spans="2:25" s="110" customFormat="1" ht="37.5" customHeight="1" x14ac:dyDescent="0.25">
      <c r="B8" s="100"/>
      <c r="C8" s="101"/>
      <c r="D8" s="39">
        <v>52</v>
      </c>
      <c r="E8" s="102" t="s">
        <v>35</v>
      </c>
      <c r="F8" s="103" t="s">
        <v>36</v>
      </c>
      <c r="G8" s="104">
        <v>150</v>
      </c>
      <c r="H8" s="39"/>
      <c r="I8" s="111">
        <v>3.15</v>
      </c>
      <c r="J8" s="112">
        <v>4.5</v>
      </c>
      <c r="K8" s="113">
        <v>17.55</v>
      </c>
      <c r="L8" s="114">
        <v>122.85</v>
      </c>
      <c r="M8" s="111">
        <v>0.16</v>
      </c>
      <c r="N8" s="112">
        <v>0.11</v>
      </c>
      <c r="O8" s="112">
        <v>25.3</v>
      </c>
      <c r="P8" s="112">
        <v>19.5</v>
      </c>
      <c r="Q8" s="115">
        <v>0.08</v>
      </c>
      <c r="R8" s="111">
        <v>16.260000000000002</v>
      </c>
      <c r="S8" s="112">
        <v>94.6</v>
      </c>
      <c r="T8" s="112">
        <v>35.32</v>
      </c>
      <c r="U8" s="112">
        <v>15.9</v>
      </c>
      <c r="V8" s="112">
        <v>805.4</v>
      </c>
      <c r="W8" s="112">
        <v>0.02</v>
      </c>
      <c r="X8" s="112">
        <v>0</v>
      </c>
      <c r="Y8" s="113">
        <v>0.05</v>
      </c>
    </row>
    <row r="9" spans="2:25" s="110" customFormat="1" ht="37.5" customHeight="1" x14ac:dyDescent="0.25">
      <c r="B9" s="100"/>
      <c r="C9" s="101"/>
      <c r="D9" s="39">
        <v>98</v>
      </c>
      <c r="E9" s="102" t="s">
        <v>37</v>
      </c>
      <c r="F9" s="103" t="s">
        <v>38</v>
      </c>
      <c r="G9" s="104">
        <v>200</v>
      </c>
      <c r="H9" s="39"/>
      <c r="I9" s="111">
        <v>0.4</v>
      </c>
      <c r="J9" s="112">
        <v>0</v>
      </c>
      <c r="K9" s="113">
        <v>27</v>
      </c>
      <c r="L9" s="116">
        <v>110</v>
      </c>
      <c r="M9" s="111">
        <v>0.05</v>
      </c>
      <c r="N9" s="112">
        <v>0.02</v>
      </c>
      <c r="O9" s="112">
        <v>0</v>
      </c>
      <c r="P9" s="112">
        <v>0</v>
      </c>
      <c r="Q9" s="115">
        <v>0</v>
      </c>
      <c r="R9" s="111">
        <v>16.649999999999999</v>
      </c>
      <c r="S9" s="112">
        <v>98.1</v>
      </c>
      <c r="T9" s="112">
        <v>29.25</v>
      </c>
      <c r="U9" s="112">
        <v>1.26</v>
      </c>
      <c r="V9" s="112">
        <v>41.85</v>
      </c>
      <c r="W9" s="112">
        <v>2E-3</v>
      </c>
      <c r="X9" s="112">
        <v>3.0000000000000001E-3</v>
      </c>
      <c r="Y9" s="117">
        <v>0</v>
      </c>
    </row>
    <row r="10" spans="2:25" s="110" customFormat="1" ht="37.5" customHeight="1" x14ac:dyDescent="0.25">
      <c r="B10" s="100"/>
      <c r="C10" s="101"/>
      <c r="D10" s="118">
        <v>119</v>
      </c>
      <c r="E10" s="102" t="s">
        <v>39</v>
      </c>
      <c r="F10" s="119" t="s">
        <v>40</v>
      </c>
      <c r="G10" s="104">
        <v>20</v>
      </c>
      <c r="H10" s="39"/>
      <c r="I10" s="111">
        <v>1.4</v>
      </c>
      <c r="J10" s="112">
        <v>0.14000000000000001</v>
      </c>
      <c r="K10" s="113">
        <v>8.8000000000000007</v>
      </c>
      <c r="L10" s="114">
        <v>48</v>
      </c>
      <c r="M10" s="111">
        <v>0.02</v>
      </c>
      <c r="N10" s="112">
        <v>6.0000000000000001E-3</v>
      </c>
      <c r="O10" s="112">
        <v>0</v>
      </c>
      <c r="P10" s="112">
        <v>0</v>
      </c>
      <c r="Q10" s="115">
        <v>0</v>
      </c>
      <c r="R10" s="111">
        <v>7.4</v>
      </c>
      <c r="S10" s="112">
        <v>43.6</v>
      </c>
      <c r="T10" s="112">
        <v>13</v>
      </c>
      <c r="U10" s="112">
        <v>0.56000000000000005</v>
      </c>
      <c r="V10" s="112">
        <v>18.600000000000001</v>
      </c>
      <c r="W10" s="112">
        <v>5.9999999999999995E-4</v>
      </c>
      <c r="X10" s="112">
        <v>1E-3</v>
      </c>
      <c r="Y10" s="113">
        <v>0</v>
      </c>
    </row>
    <row r="11" spans="2:25" s="110" customFormat="1" ht="37.5" customHeight="1" x14ac:dyDescent="0.25">
      <c r="B11" s="100"/>
      <c r="C11" s="101"/>
      <c r="D11" s="39">
        <v>120</v>
      </c>
      <c r="E11" s="102" t="s">
        <v>41</v>
      </c>
      <c r="F11" s="119" t="s">
        <v>42</v>
      </c>
      <c r="G11" s="102">
        <v>20</v>
      </c>
      <c r="H11" s="39"/>
      <c r="I11" s="111">
        <v>1.1399999999999999</v>
      </c>
      <c r="J11" s="112">
        <v>0.22</v>
      </c>
      <c r="K11" s="113">
        <v>7.44</v>
      </c>
      <c r="L11" s="116">
        <v>36.26</v>
      </c>
      <c r="M11" s="111">
        <v>0.02</v>
      </c>
      <c r="N11" s="112">
        <v>2.4E-2</v>
      </c>
      <c r="O11" s="112">
        <v>0.08</v>
      </c>
      <c r="P11" s="112">
        <v>0</v>
      </c>
      <c r="Q11" s="115">
        <v>0</v>
      </c>
      <c r="R11" s="111">
        <v>6.8</v>
      </c>
      <c r="S11" s="112">
        <v>24</v>
      </c>
      <c r="T11" s="112">
        <v>8.1999999999999993</v>
      </c>
      <c r="U11" s="112">
        <v>0.46</v>
      </c>
      <c r="V11" s="112">
        <v>73.5</v>
      </c>
      <c r="W11" s="112">
        <v>2E-3</v>
      </c>
      <c r="X11" s="112">
        <v>2E-3</v>
      </c>
      <c r="Y11" s="113">
        <v>1.2E-2</v>
      </c>
    </row>
    <row r="12" spans="2:25" s="110" customFormat="1" ht="37.5" customHeight="1" thickBot="1" x14ac:dyDescent="0.3">
      <c r="B12" s="100"/>
      <c r="C12" s="120"/>
      <c r="D12" s="121"/>
      <c r="E12" s="122"/>
      <c r="F12" s="123" t="s">
        <v>43</v>
      </c>
      <c r="G12" s="124">
        <f t="shared" ref="G12:Y12" si="0">G6+G7+G8+G9+G10+G11</f>
        <v>540</v>
      </c>
      <c r="H12" s="124">
        <f t="shared" si="0"/>
        <v>0</v>
      </c>
      <c r="I12" s="124">
        <f t="shared" si="0"/>
        <v>21.769999999999996</v>
      </c>
      <c r="J12" s="124">
        <f t="shared" si="0"/>
        <v>18.96</v>
      </c>
      <c r="K12" s="124">
        <f t="shared" si="0"/>
        <v>71.25</v>
      </c>
      <c r="L12" s="124">
        <f t="shared" si="0"/>
        <v>548.26</v>
      </c>
      <c r="M12" s="124">
        <f t="shared" si="0"/>
        <v>0.64000000000000012</v>
      </c>
      <c r="N12" s="124">
        <f t="shared" si="0"/>
        <v>0.33</v>
      </c>
      <c r="O12" s="124">
        <f t="shared" si="0"/>
        <v>31.47</v>
      </c>
      <c r="P12" s="124">
        <f t="shared" si="0"/>
        <v>55.33</v>
      </c>
      <c r="Q12" s="124">
        <f t="shared" si="0"/>
        <v>0.24</v>
      </c>
      <c r="R12" s="124">
        <f t="shared" si="0"/>
        <v>115.09000000000002</v>
      </c>
      <c r="S12" s="124">
        <f t="shared" si="0"/>
        <v>403.04</v>
      </c>
      <c r="T12" s="124">
        <f t="shared" si="0"/>
        <v>118.97000000000001</v>
      </c>
      <c r="U12" s="124">
        <f t="shared" si="0"/>
        <v>20.14</v>
      </c>
      <c r="V12" s="124">
        <f t="shared" si="0"/>
        <v>1325.33</v>
      </c>
      <c r="W12" s="124">
        <f t="shared" si="0"/>
        <v>3.1599999999999996E-2</v>
      </c>
      <c r="X12" s="124">
        <f t="shared" si="0"/>
        <v>8.9000000000000017E-3</v>
      </c>
      <c r="Y12" s="124">
        <f t="shared" si="0"/>
        <v>0.15200000000000002</v>
      </c>
    </row>
    <row r="13" spans="2:25" s="110" customFormat="1" ht="37.5" customHeight="1" thickBot="1" x14ac:dyDescent="0.3">
      <c r="B13" s="125"/>
      <c r="C13" s="126"/>
      <c r="D13" s="127"/>
      <c r="E13" s="128"/>
      <c r="F13" s="129" t="s">
        <v>44</v>
      </c>
      <c r="G13" s="128"/>
      <c r="H13" s="127"/>
      <c r="I13" s="130"/>
      <c r="J13" s="131"/>
      <c r="K13" s="132"/>
      <c r="L13" s="133">
        <f>L12/23.5</f>
        <v>23.330212765957448</v>
      </c>
      <c r="M13" s="130"/>
      <c r="N13" s="131"/>
      <c r="O13" s="131"/>
      <c r="P13" s="131"/>
      <c r="Q13" s="134"/>
      <c r="R13" s="130"/>
      <c r="S13" s="131"/>
      <c r="T13" s="131"/>
      <c r="U13" s="131"/>
      <c r="V13" s="131"/>
      <c r="W13" s="131"/>
      <c r="X13" s="131"/>
      <c r="Y13" s="132"/>
    </row>
    <row r="14" spans="2:25" s="10" customFormat="1" ht="37.5" customHeight="1" x14ac:dyDescent="0.25">
      <c r="B14" s="26" t="s">
        <v>45</v>
      </c>
      <c r="C14" s="88"/>
      <c r="D14" s="89">
        <v>28</v>
      </c>
      <c r="E14" s="89" t="s">
        <v>30</v>
      </c>
      <c r="F14" s="90" t="s">
        <v>31</v>
      </c>
      <c r="G14" s="91">
        <v>60</v>
      </c>
      <c r="H14" s="92"/>
      <c r="I14" s="93">
        <v>0.48</v>
      </c>
      <c r="J14" s="94">
        <v>0.06</v>
      </c>
      <c r="K14" s="95">
        <v>1.56</v>
      </c>
      <c r="L14" s="96">
        <v>8.4</v>
      </c>
      <c r="M14" s="93">
        <v>0.02</v>
      </c>
      <c r="N14" s="94">
        <v>0.02</v>
      </c>
      <c r="O14" s="94">
        <v>6</v>
      </c>
      <c r="P14" s="94">
        <v>10</v>
      </c>
      <c r="Q14" s="95">
        <v>0</v>
      </c>
      <c r="R14" s="93">
        <v>13.8</v>
      </c>
      <c r="S14" s="94">
        <v>25.2</v>
      </c>
      <c r="T14" s="94">
        <v>8.4</v>
      </c>
      <c r="U14" s="94">
        <v>0.36</v>
      </c>
      <c r="V14" s="94">
        <v>117.6</v>
      </c>
      <c r="W14" s="94">
        <v>0</v>
      </c>
      <c r="X14" s="94">
        <v>2.0000000000000001E-4</v>
      </c>
      <c r="Y14" s="97">
        <v>0</v>
      </c>
    </row>
    <row r="15" spans="2:25" s="10" customFormat="1" ht="37.5" customHeight="1" x14ac:dyDescent="0.25">
      <c r="B15" s="26"/>
      <c r="C15" s="27"/>
      <c r="D15" s="38">
        <v>32</v>
      </c>
      <c r="E15" s="39" t="s">
        <v>46</v>
      </c>
      <c r="F15" s="40" t="s">
        <v>47</v>
      </c>
      <c r="G15" s="41">
        <v>200</v>
      </c>
      <c r="H15" s="42"/>
      <c r="I15" s="43">
        <v>5.88</v>
      </c>
      <c r="J15" s="44">
        <v>8.82</v>
      </c>
      <c r="K15" s="35">
        <v>9.6</v>
      </c>
      <c r="L15" s="36">
        <v>142.19999999999999</v>
      </c>
      <c r="M15" s="43">
        <v>0.04</v>
      </c>
      <c r="N15" s="44">
        <v>0.08</v>
      </c>
      <c r="O15" s="44">
        <v>2.2400000000000002</v>
      </c>
      <c r="P15" s="44">
        <v>132.44</v>
      </c>
      <c r="Q15" s="45">
        <v>0.06</v>
      </c>
      <c r="R15" s="43">
        <v>32.880000000000003</v>
      </c>
      <c r="S15" s="44">
        <v>83.64</v>
      </c>
      <c r="T15" s="46">
        <v>22.74</v>
      </c>
      <c r="U15" s="44">
        <v>1.44</v>
      </c>
      <c r="V15" s="44">
        <v>320.8</v>
      </c>
      <c r="W15" s="44">
        <v>6.0000000000000001E-3</v>
      </c>
      <c r="X15" s="44">
        <v>0</v>
      </c>
      <c r="Y15" s="35">
        <v>3.5999999999999997E-2</v>
      </c>
    </row>
    <row r="16" spans="2:25" s="10" customFormat="1" ht="37.5" customHeight="1" x14ac:dyDescent="0.25">
      <c r="B16" s="47"/>
      <c r="C16" s="48"/>
      <c r="D16" s="49">
        <v>269</v>
      </c>
      <c r="E16" s="29" t="s">
        <v>34</v>
      </c>
      <c r="F16" s="50" t="s">
        <v>50</v>
      </c>
      <c r="G16" s="51">
        <v>90</v>
      </c>
      <c r="H16" s="27"/>
      <c r="I16" s="30">
        <v>13.94</v>
      </c>
      <c r="J16" s="31">
        <v>16.18</v>
      </c>
      <c r="K16" s="32">
        <v>5.21</v>
      </c>
      <c r="L16" s="33">
        <v>224.21</v>
      </c>
      <c r="M16" s="30">
        <v>6.3E-2</v>
      </c>
      <c r="N16" s="52">
        <v>0.11</v>
      </c>
      <c r="O16" s="31">
        <v>2.23</v>
      </c>
      <c r="P16" s="31">
        <v>36</v>
      </c>
      <c r="Q16" s="32">
        <v>0</v>
      </c>
      <c r="R16" s="30">
        <v>12.82</v>
      </c>
      <c r="S16" s="31">
        <v>113.04</v>
      </c>
      <c r="T16" s="31">
        <v>16.739999999999998</v>
      </c>
      <c r="U16" s="31">
        <v>1.08</v>
      </c>
      <c r="V16" s="31">
        <v>219.35</v>
      </c>
      <c r="W16" s="31">
        <v>3.3999999999999998E-3</v>
      </c>
      <c r="X16" s="31">
        <v>4.2000000000000002E-4</v>
      </c>
      <c r="Y16" s="25">
        <v>0.09</v>
      </c>
    </row>
    <row r="17" spans="2:25" s="10" customFormat="1" ht="37.5" customHeight="1" x14ac:dyDescent="0.25">
      <c r="B17" s="53"/>
      <c r="C17" s="54"/>
      <c r="D17" s="49">
        <v>65</v>
      </c>
      <c r="E17" s="29" t="s">
        <v>48</v>
      </c>
      <c r="F17" s="50" t="s">
        <v>49</v>
      </c>
      <c r="G17" s="51">
        <v>150</v>
      </c>
      <c r="H17" s="27"/>
      <c r="I17" s="43">
        <v>6.45</v>
      </c>
      <c r="J17" s="44">
        <v>4.05</v>
      </c>
      <c r="K17" s="35">
        <v>40.200000000000003</v>
      </c>
      <c r="L17" s="36">
        <v>223.65</v>
      </c>
      <c r="M17" s="43">
        <v>0.08</v>
      </c>
      <c r="N17" s="55">
        <v>0.02</v>
      </c>
      <c r="O17" s="44">
        <v>0</v>
      </c>
      <c r="P17" s="44">
        <v>30</v>
      </c>
      <c r="Q17" s="35">
        <v>0.11</v>
      </c>
      <c r="R17" s="43">
        <v>13.05</v>
      </c>
      <c r="S17" s="44">
        <v>58.34</v>
      </c>
      <c r="T17" s="44">
        <v>22.53</v>
      </c>
      <c r="U17" s="44">
        <v>1.25</v>
      </c>
      <c r="V17" s="44">
        <v>1.1000000000000001</v>
      </c>
      <c r="W17" s="44">
        <v>0</v>
      </c>
      <c r="X17" s="44">
        <v>0</v>
      </c>
      <c r="Y17" s="25">
        <v>0</v>
      </c>
    </row>
    <row r="18" spans="2:25" s="10" customFormat="1" ht="37.5" customHeight="1" x14ac:dyDescent="0.25">
      <c r="B18" s="53"/>
      <c r="C18" s="54"/>
      <c r="D18" s="49">
        <v>107</v>
      </c>
      <c r="E18" s="29" t="s">
        <v>37</v>
      </c>
      <c r="F18" s="98" t="s">
        <v>51</v>
      </c>
      <c r="G18" s="28">
        <v>200</v>
      </c>
      <c r="H18" s="99"/>
      <c r="I18" s="30">
        <v>0.8</v>
      </c>
      <c r="J18" s="31">
        <v>0.2</v>
      </c>
      <c r="K18" s="32">
        <v>23.2</v>
      </c>
      <c r="L18" s="37">
        <v>94.4</v>
      </c>
      <c r="M18" s="30">
        <v>0.02</v>
      </c>
      <c r="N18" s="31"/>
      <c r="O18" s="31">
        <v>4</v>
      </c>
      <c r="P18" s="31">
        <v>0</v>
      </c>
      <c r="Q18" s="34"/>
      <c r="R18" s="30">
        <v>16</v>
      </c>
      <c r="S18" s="31">
        <v>18</v>
      </c>
      <c r="T18" s="31">
        <v>10</v>
      </c>
      <c r="U18" s="31">
        <v>0.4</v>
      </c>
      <c r="V18" s="31"/>
      <c r="W18" s="31"/>
      <c r="X18" s="31"/>
      <c r="Y18" s="32"/>
    </row>
    <row r="19" spans="2:25" s="10" customFormat="1" ht="37.5" customHeight="1" x14ac:dyDescent="0.25">
      <c r="B19" s="53"/>
      <c r="C19" s="54"/>
      <c r="D19" s="56">
        <v>119</v>
      </c>
      <c r="E19" s="29" t="s">
        <v>39</v>
      </c>
      <c r="F19" s="57" t="s">
        <v>40</v>
      </c>
      <c r="G19" s="16">
        <v>30</v>
      </c>
      <c r="H19" s="16"/>
      <c r="I19" s="58">
        <v>2.13</v>
      </c>
      <c r="J19" s="22">
        <v>0.21</v>
      </c>
      <c r="K19" s="23">
        <v>13.26</v>
      </c>
      <c r="L19" s="59">
        <v>72</v>
      </c>
      <c r="M19" s="21">
        <v>0.03</v>
      </c>
      <c r="N19" s="58">
        <v>0.01</v>
      </c>
      <c r="O19" s="22">
        <v>0</v>
      </c>
      <c r="P19" s="22">
        <v>0</v>
      </c>
      <c r="Q19" s="25">
        <v>0</v>
      </c>
      <c r="R19" s="21">
        <v>11.1</v>
      </c>
      <c r="S19" s="22">
        <v>65.400000000000006</v>
      </c>
      <c r="T19" s="22">
        <v>19.5</v>
      </c>
      <c r="U19" s="22">
        <v>0.84</v>
      </c>
      <c r="V19" s="22">
        <v>27.9</v>
      </c>
      <c r="W19" s="22">
        <v>1E-3</v>
      </c>
      <c r="X19" s="22">
        <v>2E-3</v>
      </c>
      <c r="Y19" s="25">
        <v>0</v>
      </c>
    </row>
    <row r="20" spans="2:25" s="10" customFormat="1" ht="37.5" customHeight="1" x14ac:dyDescent="0.25">
      <c r="B20" s="53"/>
      <c r="C20" s="54"/>
      <c r="D20" s="49">
        <v>120</v>
      </c>
      <c r="E20" s="29" t="s">
        <v>41</v>
      </c>
      <c r="F20" s="57" t="s">
        <v>42</v>
      </c>
      <c r="G20" s="16">
        <v>20</v>
      </c>
      <c r="H20" s="16"/>
      <c r="I20" s="58">
        <v>1.1399999999999999</v>
      </c>
      <c r="J20" s="22">
        <v>0.22</v>
      </c>
      <c r="K20" s="23">
        <v>7.44</v>
      </c>
      <c r="L20" s="59">
        <v>36.26</v>
      </c>
      <c r="M20" s="21">
        <v>0.02</v>
      </c>
      <c r="N20" s="58">
        <v>2.4E-2</v>
      </c>
      <c r="O20" s="22">
        <v>0.08</v>
      </c>
      <c r="P20" s="22">
        <v>0</v>
      </c>
      <c r="Q20" s="25">
        <v>0</v>
      </c>
      <c r="R20" s="21">
        <v>6.8</v>
      </c>
      <c r="S20" s="22">
        <v>24</v>
      </c>
      <c r="T20" s="22">
        <v>8.1999999999999993</v>
      </c>
      <c r="U20" s="22">
        <v>0.46</v>
      </c>
      <c r="V20" s="22">
        <v>73.5</v>
      </c>
      <c r="W20" s="22">
        <v>2E-3</v>
      </c>
      <c r="X20" s="22">
        <v>2E-3</v>
      </c>
      <c r="Y20" s="25">
        <v>1.2E-2</v>
      </c>
    </row>
    <row r="21" spans="2:25" s="10" customFormat="1" ht="37.5" customHeight="1" x14ac:dyDescent="0.25">
      <c r="B21" s="53"/>
      <c r="C21" s="54"/>
      <c r="D21" s="60"/>
      <c r="E21" s="61"/>
      <c r="F21" s="62" t="s">
        <v>43</v>
      </c>
      <c r="G21" s="63">
        <f>SUM(G14:G20)</f>
        <v>750</v>
      </c>
      <c r="H21" s="27"/>
      <c r="I21" s="64">
        <f>SUM(I14:I20)</f>
        <v>30.819999999999997</v>
      </c>
      <c r="J21" s="65">
        <f>SUM(J14:J20)</f>
        <v>29.740000000000002</v>
      </c>
      <c r="K21" s="66">
        <f>SUM(K14:K20)</f>
        <v>100.47000000000001</v>
      </c>
      <c r="L21" s="67">
        <f>L14+L15+L16+L17+L18+L19+L20</f>
        <v>801.12</v>
      </c>
      <c r="M21" s="64">
        <f t="shared" ref="M21:Y21" si="1">SUM(M14:M20)</f>
        <v>0.27300000000000002</v>
      </c>
      <c r="N21" s="64">
        <f t="shared" si="1"/>
        <v>0.26400000000000001</v>
      </c>
      <c r="O21" s="65">
        <f t="shared" si="1"/>
        <v>14.55</v>
      </c>
      <c r="P21" s="65">
        <f t="shared" si="1"/>
        <v>208.44</v>
      </c>
      <c r="Q21" s="66">
        <f t="shared" si="1"/>
        <v>0.16999999999999998</v>
      </c>
      <c r="R21" s="64">
        <f t="shared" si="1"/>
        <v>106.45</v>
      </c>
      <c r="S21" s="65">
        <f t="shared" si="1"/>
        <v>387.62</v>
      </c>
      <c r="T21" s="65">
        <f t="shared" si="1"/>
        <v>108.11</v>
      </c>
      <c r="U21" s="65">
        <f t="shared" si="1"/>
        <v>5.83</v>
      </c>
      <c r="V21" s="65">
        <f t="shared" si="1"/>
        <v>760.25</v>
      </c>
      <c r="W21" s="65">
        <f t="shared" si="1"/>
        <v>1.24E-2</v>
      </c>
      <c r="X21" s="65">
        <f t="shared" si="1"/>
        <v>4.62E-3</v>
      </c>
      <c r="Y21" s="25">
        <f t="shared" si="1"/>
        <v>0.13800000000000001</v>
      </c>
    </row>
    <row r="22" spans="2:25" s="10" customFormat="1" ht="37.5" customHeight="1" thickBot="1" x14ac:dyDescent="0.3">
      <c r="B22" s="68"/>
      <c r="C22" s="69"/>
      <c r="D22" s="70"/>
      <c r="E22" s="71"/>
      <c r="F22" s="72" t="s">
        <v>44</v>
      </c>
      <c r="G22" s="71"/>
      <c r="H22" s="69"/>
      <c r="I22" s="73"/>
      <c r="J22" s="74"/>
      <c r="K22" s="75"/>
      <c r="L22" s="76">
        <f>L21/23.5</f>
        <v>34.090212765957446</v>
      </c>
      <c r="M22" s="73"/>
      <c r="N22" s="77"/>
      <c r="O22" s="74"/>
      <c r="P22" s="74"/>
      <c r="Q22" s="75"/>
      <c r="R22" s="73"/>
      <c r="S22" s="74"/>
      <c r="T22" s="74"/>
      <c r="U22" s="74"/>
      <c r="V22" s="74"/>
      <c r="W22" s="74"/>
      <c r="X22" s="74"/>
      <c r="Y22" s="78"/>
    </row>
    <row r="23" spans="2:25" x14ac:dyDescent="0.25">
      <c r="B23" s="8"/>
      <c r="C23" s="8"/>
      <c r="D23" s="79"/>
      <c r="E23" s="8"/>
      <c r="F23" s="8"/>
      <c r="G23" s="8"/>
      <c r="H23" s="80"/>
      <c r="I23" s="81"/>
      <c r="J23" s="80"/>
      <c r="K23" s="8"/>
      <c r="L23" s="82"/>
      <c r="M23" s="8"/>
      <c r="N23" s="8"/>
      <c r="O23" s="8"/>
    </row>
    <row r="24" spans="2:25" ht="18.75" x14ac:dyDescent="0.25">
      <c r="B24" s="84"/>
      <c r="C24" s="85"/>
      <c r="D24" s="83"/>
      <c r="E24" s="80"/>
      <c r="F24" s="83"/>
      <c r="G24" s="83"/>
    </row>
    <row r="25" spans="2:25" ht="18.75" x14ac:dyDescent="0.25">
      <c r="B25" s="84"/>
      <c r="C25" s="85"/>
      <c r="D25" s="83"/>
      <c r="E25" s="83"/>
      <c r="F25" s="83"/>
      <c r="G25" s="83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2022-09-02T04:24:28Z</dcterms:created>
  <dcterms:modified xsi:type="dcterms:W3CDTF">2022-09-05T03:34:30Z</dcterms:modified>
</cp:coreProperties>
</file>