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 день" sheetId="1" r:id="rId1"/>
  </sheets>
  <calcPr calcId="145621" refMode="R1C1"/>
</workbook>
</file>

<file path=xl/calcChain.xml><?xml version="1.0" encoding="utf-8"?>
<calcChain xmlns="http://schemas.openxmlformats.org/spreadsheetml/2006/main">
  <c r="W11" i="1" l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W18" i="1" l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J19" i="1" s="1"/>
  <c r="I18" i="1"/>
  <c r="H18" i="1"/>
  <c r="G18" i="1"/>
  <c r="E18" i="1"/>
  <c r="J12" i="1"/>
</calcChain>
</file>

<file path=xl/sharedStrings.xml><?xml version="1.0" encoding="utf-8"?>
<sst xmlns="http://schemas.openxmlformats.org/spreadsheetml/2006/main" count="59" uniqueCount="54">
  <si>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</si>
  <si>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</si>
  <si>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</si>
  <si>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</si>
  <si>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</si>
  <si>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</si>
  <si>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</si>
  <si>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</si>
  <si>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</si>
  <si>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</si>
  <si>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</si>
  <si>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</si>
  <si>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</si>
  <si>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</si>
  <si>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</si>
  <si>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</si>
  <si>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</si>
  <si>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</si>
  <si>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</si>
  <si>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</si>
  <si>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</si>
  <si>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</si>
  <si>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</si>
  <si>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</si>
  <si>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</si>
  <si>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</si>
  <si>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</si>
  <si>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</si>
  <si>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</si>
  <si>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</si>
  <si>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</si>
  <si>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</si>
  <si>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</si>
  <si>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горячее блюдо</t>
  </si>
  <si>
    <t>200/5</t>
  </si>
  <si>
    <t>хлеб пшеничный</t>
  </si>
  <si>
    <t>хлеб ржаной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</si>
  <si>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</si>
  <si>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</si>
  <si>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</si>
  <si>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</si>
  <si>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</si>
  <si>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Обед</t>
  </si>
  <si>
    <t>1 блюдо</t>
  </si>
  <si>
    <t>Щи с мясом и сметаной</t>
  </si>
  <si>
    <t>2 блюдо</t>
  </si>
  <si>
    <t>Компот из сухофруктов</t>
  </si>
  <si>
    <t>Хлеб пшеничный</t>
  </si>
  <si>
    <t>Хлеб ржаной</t>
  </si>
  <si>
    <t>Горячий бутерброд</t>
  </si>
  <si>
    <t>Каша  пшеннаяая молочная с маслом</t>
  </si>
  <si>
    <t>гор. Напиток</t>
  </si>
  <si>
    <t>Кофейный напиток с молоком</t>
  </si>
  <si>
    <t>Плов с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</si>
</sst>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3" fillId="0" borderId="11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/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/>
    <xf numFmtId="0" fontId="7" fillId="2" borderId="27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0" fontId="7" fillId="0" borderId="27" xfId="0" applyFont="1" applyBorder="1" applyAlignment="1">
      <alignment horizontal="right"/>
    </xf>
    <xf numFmtId="0" fontId="8" fillId="0" borderId="26" xfId="1" applyFont="1" applyBorder="1" applyAlignment="1">
      <alignment horizontal="center"/>
    </xf>
    <xf numFmtId="0" fontId="7" fillId="0" borderId="26" xfId="0" applyFont="1" applyBorder="1" applyAlignment="1">
      <alignment wrapText="1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/>
    <xf numFmtId="0" fontId="7" fillId="2" borderId="27" xfId="0" applyFont="1" applyFill="1" applyBorder="1" applyAlignment="1">
      <alignment horizontal="right"/>
    </xf>
    <xf numFmtId="164" fontId="8" fillId="2" borderId="27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4" fillId="2" borderId="27" xfId="0" applyFont="1" applyFill="1" applyBorder="1"/>
    <xf numFmtId="0" fontId="3" fillId="2" borderId="2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0" borderId="1" xfId="0" applyFont="1" applyBorder="1"/>
    <xf numFmtId="164" fontId="8" fillId="0" borderId="26" xfId="0" applyNumberFormat="1" applyFont="1" applyBorder="1" applyAlignment="1">
      <alignment horizontal="center"/>
    </xf>
    <xf numFmtId="0" fontId="6" fillId="0" borderId="19" xfId="0" applyFont="1" applyBorder="1"/>
    <xf numFmtId="0" fontId="7" fillId="0" borderId="27" xfId="0" applyFont="1" applyFill="1" applyBorder="1"/>
    <xf numFmtId="0" fontId="7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/>
    <xf numFmtId="0" fontId="3" fillId="0" borderId="26" xfId="0" applyFont="1" applyBorder="1" applyAlignment="1">
      <alignment horizontal="center"/>
    </xf>
    <xf numFmtId="0" fontId="6" fillId="0" borderId="27" xfId="0" applyFont="1" applyBorder="1"/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6" fillId="0" borderId="11" xfId="0" applyFont="1" applyBorder="1"/>
    <xf numFmtId="0" fontId="6" fillId="0" borderId="30" xfId="0" applyFont="1" applyBorder="1" applyAlignment="1">
      <alignment horizontal="center"/>
    </xf>
    <xf numFmtId="0" fontId="6" fillId="0" borderId="30" xfId="0" applyFont="1" applyBorder="1"/>
    <xf numFmtId="0" fontId="4" fillId="2" borderId="31" xfId="0" applyFont="1" applyFill="1" applyBorder="1"/>
    <xf numFmtId="0" fontId="6" fillId="0" borderId="31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164" fontId="3" fillId="0" borderId="30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29" xfId="0" applyFont="1" applyBorder="1"/>
    <xf numFmtId="0" fontId="6" fillId="0" borderId="15" xfId="0" applyFont="1" applyBorder="1"/>
    <xf numFmtId="0" fontId="6" fillId="0" borderId="16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7" fillId="0" borderId="25" xfId="0" applyFont="1" applyBorder="1" applyAlignment="1"/>
    <xf numFmtId="0" fontId="7" fillId="0" borderId="32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7" fillId="0" borderId="27" xfId="0" applyFont="1" applyBorder="1" applyAlignment="1"/>
    <xf numFmtId="0" fontId="11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/>
    <xf numFmtId="0" fontId="6" fillId="0" borderId="9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0"/>
  <sheetViews>
    <sheetView tabSelected="1" zoomScale="60" zoomScaleNormal="60" workbookViewId="0">
      <selection activeCell="D26" sqref="D26"/>
    </sheetView>
  </sheetViews>
  <sheetFormatPr defaultRowHeight="15" x14ac:dyDescent="0.25"/>
  <cols>
    <col min="1" max="1" width="19.85546875" customWidth="1"/>
    <col min="2" max="2" width="14.5703125" style="99" customWidth="1"/>
    <col min="3" max="3" width="21.140625" customWidth="1"/>
    <col min="4" max="4" width="55.7109375" customWidth="1"/>
    <col min="5" max="5" width="15.7109375" customWidth="1"/>
    <col min="6" max="6" width="17.85546875" customWidth="1"/>
    <col min="8" max="8" width="11.28515625" customWidth="1"/>
    <col min="9" max="9" width="14.28515625" customWidth="1"/>
    <col min="10" max="10" width="21.7109375" customWidth="1"/>
    <col min="11" max="11" width="11.28515625" customWidth="1"/>
    <col min="15" max="15" width="11.5703125" customWidth="1"/>
    <col min="16" max="16" width="12.28515625" customWidth="1"/>
    <col min="22" max="22" width="11.140625" bestFit="1" customWidth="1"/>
  </cols>
  <sheetData>
    <row r="2" spans="1:23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00">
        <v>44704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ht="16.5" thickBot="1" x14ac:dyDescent="0.3">
      <c r="A4" s="7"/>
      <c r="B4" s="8" t="s">
        <v>3</v>
      </c>
      <c r="C4" s="9"/>
      <c r="D4" s="10"/>
      <c r="E4" s="8"/>
      <c r="F4" s="11"/>
      <c r="G4" s="12" t="s">
        <v>4</v>
      </c>
      <c r="H4" s="13"/>
      <c r="I4" s="14"/>
      <c r="J4" s="15" t="s">
        <v>5</v>
      </c>
      <c r="K4" s="109" t="s">
        <v>6</v>
      </c>
      <c r="L4" s="110"/>
      <c r="M4" s="111"/>
      <c r="N4" s="111"/>
      <c r="O4" s="112"/>
      <c r="P4" s="113" t="s">
        <v>7</v>
      </c>
      <c r="Q4" s="114"/>
      <c r="R4" s="114"/>
      <c r="S4" s="114"/>
      <c r="T4" s="114"/>
      <c r="U4" s="114"/>
      <c r="V4" s="114"/>
      <c r="W4" s="115"/>
    </row>
    <row r="5" spans="1:23" ht="46.5" thickBot="1" x14ac:dyDescent="0.3">
      <c r="A5" s="16" t="s">
        <v>8</v>
      </c>
      <c r="B5" s="17" t="s">
        <v>9</v>
      </c>
      <c r="C5" s="18" t="s">
        <v>10</v>
      </c>
      <c r="D5" s="19" t="s">
        <v>11</v>
      </c>
      <c r="E5" s="17" t="s">
        <v>12</v>
      </c>
      <c r="F5" s="20" t="s">
        <v>13</v>
      </c>
      <c r="G5" s="21" t="s">
        <v>14</v>
      </c>
      <c r="H5" s="22" t="s">
        <v>15</v>
      </c>
      <c r="I5" s="23" t="s">
        <v>16</v>
      </c>
      <c r="J5" s="24" t="s">
        <v>17</v>
      </c>
      <c r="K5" s="25" t="s">
        <v>18</v>
      </c>
      <c r="L5" s="25" t="s">
        <v>19</v>
      </c>
      <c r="M5" s="25" t="s">
        <v>20</v>
      </c>
      <c r="N5" s="26" t="s">
        <v>21</v>
      </c>
      <c r="O5" s="25" t="s">
        <v>22</v>
      </c>
      <c r="P5" s="25" t="s">
        <v>23</v>
      </c>
      <c r="Q5" s="25" t="s">
        <v>24</v>
      </c>
      <c r="R5" s="25" t="s">
        <v>25</v>
      </c>
      <c r="S5" s="25" t="s">
        <v>26</v>
      </c>
      <c r="T5" s="25" t="s">
        <v>27</v>
      </c>
      <c r="U5" s="25" t="s">
        <v>28</v>
      </c>
      <c r="V5" s="25" t="s">
        <v>29</v>
      </c>
      <c r="W5" s="27" t="s">
        <v>30</v>
      </c>
    </row>
    <row r="6" spans="1:23" ht="34.5" customHeight="1" x14ac:dyDescent="0.25">
      <c r="A6" s="28" t="s">
        <v>31</v>
      </c>
      <c r="B6" s="50">
        <v>189</v>
      </c>
      <c r="C6" s="101" t="s">
        <v>32</v>
      </c>
      <c r="D6" s="49" t="s">
        <v>49</v>
      </c>
      <c r="E6" s="102">
        <v>75</v>
      </c>
      <c r="F6" s="47"/>
      <c r="G6" s="30">
        <v>9.1999999999999993</v>
      </c>
      <c r="H6" s="32">
        <v>8.1</v>
      </c>
      <c r="I6" s="43">
        <v>22.5</v>
      </c>
      <c r="J6" s="103">
        <v>199.8</v>
      </c>
      <c r="K6" s="29">
        <v>5.1999999999999998E-2</v>
      </c>
      <c r="L6" s="30">
        <v>0.09</v>
      </c>
      <c r="M6" s="32">
        <v>0.06</v>
      </c>
      <c r="N6" s="32">
        <v>52.5</v>
      </c>
      <c r="O6" s="43">
        <v>0.33</v>
      </c>
      <c r="P6" s="30">
        <v>224.66</v>
      </c>
      <c r="Q6" s="32">
        <v>150.63</v>
      </c>
      <c r="R6" s="32">
        <v>21.08</v>
      </c>
      <c r="S6" s="32">
        <v>0.54</v>
      </c>
      <c r="T6" s="32">
        <v>61.26</v>
      </c>
      <c r="U6" s="32">
        <v>5.0000000000000001E-4</v>
      </c>
      <c r="V6" s="32">
        <v>2E-3</v>
      </c>
      <c r="W6" s="33">
        <v>7.0000000000000001E-3</v>
      </c>
    </row>
    <row r="7" spans="1:23" ht="34.5" customHeight="1" x14ac:dyDescent="0.25">
      <c r="A7" s="28"/>
      <c r="B7" s="34">
        <v>56</v>
      </c>
      <c r="C7" s="35" t="s">
        <v>33</v>
      </c>
      <c r="D7" s="36" t="s">
        <v>50</v>
      </c>
      <c r="E7" s="37" t="s">
        <v>34</v>
      </c>
      <c r="F7" s="38"/>
      <c r="G7" s="39">
        <v>6.31</v>
      </c>
      <c r="H7" s="40">
        <v>7.15</v>
      </c>
      <c r="I7" s="41">
        <v>31.59</v>
      </c>
      <c r="J7" s="42">
        <v>215.25</v>
      </c>
      <c r="K7" s="30">
        <v>0.06</v>
      </c>
      <c r="L7" s="31">
        <v>2.3E-2</v>
      </c>
      <c r="M7" s="32">
        <v>0.88</v>
      </c>
      <c r="N7" s="32">
        <v>32.4</v>
      </c>
      <c r="O7" s="43">
        <v>0.1</v>
      </c>
      <c r="P7" s="30">
        <v>184.17</v>
      </c>
      <c r="Q7" s="32">
        <v>173.51</v>
      </c>
      <c r="R7" s="32">
        <v>31.67</v>
      </c>
      <c r="S7" s="32">
        <v>0.41</v>
      </c>
      <c r="T7" s="32">
        <v>228.17</v>
      </c>
      <c r="U7" s="32">
        <v>1.4E-2</v>
      </c>
      <c r="V7" s="32">
        <v>6.0000000000000001E-3</v>
      </c>
      <c r="W7" s="33">
        <v>0.04</v>
      </c>
    </row>
    <row r="8" spans="1:23" ht="34.5" customHeight="1" x14ac:dyDescent="0.25">
      <c r="A8" s="28"/>
      <c r="B8" s="44">
        <v>115</v>
      </c>
      <c r="C8" s="45" t="s">
        <v>51</v>
      </c>
      <c r="D8" s="104" t="s">
        <v>52</v>
      </c>
      <c r="E8" s="105">
        <v>200</v>
      </c>
      <c r="F8" s="106"/>
      <c r="G8" s="39">
        <v>6.64</v>
      </c>
      <c r="H8" s="40">
        <v>5.14</v>
      </c>
      <c r="I8" s="107">
        <v>18.600000000000001</v>
      </c>
      <c r="J8" s="103">
        <v>148.4</v>
      </c>
      <c r="K8" s="39">
        <v>0.06</v>
      </c>
      <c r="L8" s="54">
        <v>0.26</v>
      </c>
      <c r="M8" s="40">
        <v>2.6</v>
      </c>
      <c r="N8" s="40">
        <v>41.6</v>
      </c>
      <c r="O8" s="107">
        <v>0.06</v>
      </c>
      <c r="P8" s="39">
        <v>226.5</v>
      </c>
      <c r="Q8" s="40">
        <v>187.22</v>
      </c>
      <c r="R8" s="40">
        <v>40.36</v>
      </c>
      <c r="S8" s="40">
        <v>0.98</v>
      </c>
      <c r="T8" s="40">
        <v>308.39999999999998</v>
      </c>
      <c r="U8" s="40">
        <v>1.6E-2</v>
      </c>
      <c r="V8" s="40">
        <v>4.0000000000000001E-3</v>
      </c>
      <c r="W8" s="108">
        <v>4.5999999999999999E-2</v>
      </c>
    </row>
    <row r="9" spans="1:23" ht="34.5" customHeight="1" x14ac:dyDescent="0.25">
      <c r="A9" s="28"/>
      <c r="B9" s="48">
        <v>119</v>
      </c>
      <c r="C9" s="45" t="s">
        <v>35</v>
      </c>
      <c r="D9" s="46" t="s">
        <v>47</v>
      </c>
      <c r="E9" s="44">
        <v>30</v>
      </c>
      <c r="F9" s="46"/>
      <c r="G9" s="30">
        <v>2.13</v>
      </c>
      <c r="H9" s="32">
        <v>0.21</v>
      </c>
      <c r="I9" s="33">
        <v>13.26</v>
      </c>
      <c r="J9" s="70">
        <v>72</v>
      </c>
      <c r="K9" s="39">
        <v>0.03</v>
      </c>
      <c r="L9" s="54">
        <v>0.01</v>
      </c>
      <c r="M9" s="40">
        <v>0</v>
      </c>
      <c r="N9" s="40">
        <v>0</v>
      </c>
      <c r="O9" s="41">
        <v>0</v>
      </c>
      <c r="P9" s="39">
        <v>11.1</v>
      </c>
      <c r="Q9" s="40">
        <v>65.400000000000006</v>
      </c>
      <c r="R9" s="40">
        <v>19.5</v>
      </c>
      <c r="S9" s="40">
        <v>0.84</v>
      </c>
      <c r="T9" s="40">
        <v>27.9</v>
      </c>
      <c r="U9" s="40">
        <v>1E-3</v>
      </c>
      <c r="V9" s="40">
        <v>2E-3</v>
      </c>
      <c r="W9" s="41">
        <v>0</v>
      </c>
    </row>
    <row r="10" spans="1:23" ht="34.5" customHeight="1" x14ac:dyDescent="0.25">
      <c r="A10" s="28"/>
      <c r="B10" s="50" t="s">
        <v>37</v>
      </c>
      <c r="C10" s="35" t="s">
        <v>38</v>
      </c>
      <c r="D10" s="51" t="s">
        <v>39</v>
      </c>
      <c r="E10" s="50">
        <v>250</v>
      </c>
      <c r="F10" s="52"/>
      <c r="G10" s="39">
        <v>1.5</v>
      </c>
      <c r="H10" s="40">
        <v>0</v>
      </c>
      <c r="I10" s="41">
        <v>31.25</v>
      </c>
      <c r="J10" s="53">
        <v>131</v>
      </c>
      <c r="K10" s="39">
        <v>0</v>
      </c>
      <c r="L10" s="54">
        <v>0</v>
      </c>
      <c r="M10" s="40">
        <v>0</v>
      </c>
      <c r="N10" s="40">
        <v>0</v>
      </c>
      <c r="O10" s="41">
        <v>0</v>
      </c>
      <c r="P10" s="39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1">
        <v>0</v>
      </c>
    </row>
    <row r="11" spans="1:23" ht="34.5" customHeight="1" x14ac:dyDescent="0.25">
      <c r="A11" s="28"/>
      <c r="B11" s="50"/>
      <c r="C11" s="35"/>
      <c r="D11" s="55" t="s">
        <v>40</v>
      </c>
      <c r="E11" s="56">
        <v>795</v>
      </c>
      <c r="F11" s="52"/>
      <c r="G11" s="57">
        <f t="shared" ref="G11:W11" si="0">SUM(G6:G10)</f>
        <v>25.779999999999998</v>
      </c>
      <c r="H11" s="58">
        <f t="shared" si="0"/>
        <v>20.6</v>
      </c>
      <c r="I11" s="59">
        <f t="shared" si="0"/>
        <v>117.2</v>
      </c>
      <c r="J11" s="60">
        <f t="shared" si="0"/>
        <v>766.45</v>
      </c>
      <c r="K11" s="57">
        <f t="shared" si="0"/>
        <v>0.20199999999999999</v>
      </c>
      <c r="L11" s="58">
        <f t="shared" si="0"/>
        <v>0.38300000000000001</v>
      </c>
      <c r="M11" s="58">
        <f t="shared" si="0"/>
        <v>3.54</v>
      </c>
      <c r="N11" s="58">
        <f t="shared" si="0"/>
        <v>126.5</v>
      </c>
      <c r="O11" s="59">
        <f t="shared" si="0"/>
        <v>0.49000000000000005</v>
      </c>
      <c r="P11" s="57">
        <f t="shared" si="0"/>
        <v>646.42999999999995</v>
      </c>
      <c r="Q11" s="58">
        <f t="shared" si="0"/>
        <v>576.76</v>
      </c>
      <c r="R11" s="58">
        <f t="shared" si="0"/>
        <v>112.61</v>
      </c>
      <c r="S11" s="58">
        <f t="shared" si="0"/>
        <v>2.77</v>
      </c>
      <c r="T11" s="58">
        <f t="shared" si="0"/>
        <v>625.7299999999999</v>
      </c>
      <c r="U11" s="58">
        <f t="shared" si="0"/>
        <v>3.15E-2</v>
      </c>
      <c r="V11" s="58">
        <f t="shared" si="0"/>
        <v>1.4E-2</v>
      </c>
      <c r="W11" s="59">
        <f t="shared" si="0"/>
        <v>9.2999999999999999E-2</v>
      </c>
    </row>
    <row r="12" spans="1:23" ht="34.5" customHeight="1" thickBot="1" x14ac:dyDescent="0.3">
      <c r="A12" s="28"/>
      <c r="B12" s="50"/>
      <c r="C12" s="35"/>
      <c r="D12" s="55" t="s">
        <v>41</v>
      </c>
      <c r="E12" s="50"/>
      <c r="F12" s="52"/>
      <c r="G12" s="61"/>
      <c r="H12" s="62"/>
      <c r="I12" s="63"/>
      <c r="J12" s="64">
        <f>J11/23.5</f>
        <v>32.614893617021281</v>
      </c>
      <c r="K12" s="61"/>
      <c r="L12" s="65"/>
      <c r="M12" s="66"/>
      <c r="N12" s="66"/>
      <c r="O12" s="67"/>
      <c r="P12" s="68"/>
      <c r="Q12" s="66"/>
      <c r="R12" s="66"/>
      <c r="S12" s="66"/>
      <c r="T12" s="66"/>
      <c r="U12" s="66"/>
      <c r="V12" s="66"/>
      <c r="W12" s="67"/>
    </row>
    <row r="13" spans="1:23" ht="34.5" customHeight="1" x14ac:dyDescent="0.25">
      <c r="A13" s="69" t="s">
        <v>42</v>
      </c>
      <c r="B13" s="44">
        <v>30</v>
      </c>
      <c r="C13" s="45" t="s">
        <v>43</v>
      </c>
      <c r="D13" s="46" t="s">
        <v>44</v>
      </c>
      <c r="E13" s="44">
        <v>200</v>
      </c>
      <c r="F13" s="46"/>
      <c r="G13" s="30">
        <v>6</v>
      </c>
      <c r="H13" s="32">
        <v>6.28</v>
      </c>
      <c r="I13" s="33">
        <v>7.12</v>
      </c>
      <c r="J13" s="70">
        <v>109.74</v>
      </c>
      <c r="K13" s="30">
        <v>0.06</v>
      </c>
      <c r="L13" s="31">
        <v>0.08</v>
      </c>
      <c r="M13" s="32">
        <v>9.92</v>
      </c>
      <c r="N13" s="32">
        <v>121</v>
      </c>
      <c r="O13" s="33">
        <v>8.0000000000000002E-3</v>
      </c>
      <c r="P13" s="30">
        <v>37.1</v>
      </c>
      <c r="Q13" s="32">
        <v>79.599999999999994</v>
      </c>
      <c r="R13" s="32">
        <v>21.2</v>
      </c>
      <c r="S13" s="32">
        <v>1.2</v>
      </c>
      <c r="T13" s="32">
        <v>329.8</v>
      </c>
      <c r="U13" s="32">
        <v>6.0000000000000001E-3</v>
      </c>
      <c r="V13" s="32">
        <v>0</v>
      </c>
      <c r="W13" s="33">
        <v>3.2000000000000001E-2</v>
      </c>
    </row>
    <row r="14" spans="1:23" ht="34.5" customHeight="1" x14ac:dyDescent="0.25">
      <c r="A14" s="71"/>
      <c r="B14" s="44">
        <v>255</v>
      </c>
      <c r="C14" s="45" t="s">
        <v>45</v>
      </c>
      <c r="D14" s="72" t="s">
        <v>53</v>
      </c>
      <c r="E14" s="73">
        <v>250</v>
      </c>
      <c r="F14" s="72"/>
      <c r="G14" s="30">
        <v>27.75</v>
      </c>
      <c r="H14" s="32">
        <v>11.25</v>
      </c>
      <c r="I14" s="33">
        <v>38</v>
      </c>
      <c r="J14" s="70">
        <v>365.25</v>
      </c>
      <c r="K14" s="30">
        <v>0.1</v>
      </c>
      <c r="L14" s="31">
        <v>0.2</v>
      </c>
      <c r="M14" s="32">
        <v>1.32</v>
      </c>
      <c r="N14" s="32">
        <v>150</v>
      </c>
      <c r="O14" s="33">
        <v>0</v>
      </c>
      <c r="P14" s="30">
        <v>25.42</v>
      </c>
      <c r="Q14" s="32">
        <v>300.32</v>
      </c>
      <c r="R14" s="32">
        <v>56.72</v>
      </c>
      <c r="S14" s="32">
        <v>3.8</v>
      </c>
      <c r="T14" s="32">
        <v>461.72</v>
      </c>
      <c r="U14" s="32">
        <v>0.01</v>
      </c>
      <c r="V14" s="32">
        <v>7.0000000000000001E-3</v>
      </c>
      <c r="W14" s="33">
        <v>0.1</v>
      </c>
    </row>
    <row r="15" spans="1:23" ht="34.5" customHeight="1" x14ac:dyDescent="0.25">
      <c r="A15" s="71"/>
      <c r="B15" s="44">
        <v>98</v>
      </c>
      <c r="C15" s="45" t="s">
        <v>38</v>
      </c>
      <c r="D15" s="46" t="s">
        <v>46</v>
      </c>
      <c r="E15" s="44">
        <v>200</v>
      </c>
      <c r="F15" s="46"/>
      <c r="G15" s="30">
        <v>0.4</v>
      </c>
      <c r="H15" s="32">
        <v>0</v>
      </c>
      <c r="I15" s="33">
        <v>27</v>
      </c>
      <c r="J15" s="70">
        <v>110</v>
      </c>
      <c r="K15" s="30">
        <v>0</v>
      </c>
      <c r="L15" s="31">
        <v>0</v>
      </c>
      <c r="M15" s="32">
        <v>1.4</v>
      </c>
      <c r="N15" s="32">
        <v>0</v>
      </c>
      <c r="O15" s="33">
        <v>0</v>
      </c>
      <c r="P15" s="30">
        <v>12.8</v>
      </c>
      <c r="Q15" s="32">
        <v>2.2000000000000002</v>
      </c>
      <c r="R15" s="32">
        <v>1.8</v>
      </c>
      <c r="S15" s="32">
        <v>0.5</v>
      </c>
      <c r="T15" s="32">
        <v>0.6</v>
      </c>
      <c r="U15" s="32">
        <v>0</v>
      </c>
      <c r="V15" s="32">
        <v>0</v>
      </c>
      <c r="W15" s="33">
        <v>0</v>
      </c>
    </row>
    <row r="16" spans="1:23" ht="34.5" customHeight="1" x14ac:dyDescent="0.25">
      <c r="A16" s="71"/>
      <c r="B16" s="48">
        <v>119</v>
      </c>
      <c r="C16" s="45" t="s">
        <v>35</v>
      </c>
      <c r="D16" s="46" t="s">
        <v>47</v>
      </c>
      <c r="E16" s="44">
        <v>30</v>
      </c>
      <c r="F16" s="46"/>
      <c r="G16" s="30">
        <v>2.13</v>
      </c>
      <c r="H16" s="32">
        <v>0.21</v>
      </c>
      <c r="I16" s="33">
        <v>13.26</v>
      </c>
      <c r="J16" s="70">
        <v>72</v>
      </c>
      <c r="K16" s="39">
        <v>0.03</v>
      </c>
      <c r="L16" s="54">
        <v>0.01</v>
      </c>
      <c r="M16" s="40">
        <v>0</v>
      </c>
      <c r="N16" s="40">
        <v>0</v>
      </c>
      <c r="O16" s="41">
        <v>0</v>
      </c>
      <c r="P16" s="39">
        <v>11.1</v>
      </c>
      <c r="Q16" s="40">
        <v>65.400000000000006</v>
      </c>
      <c r="R16" s="40">
        <v>19.5</v>
      </c>
      <c r="S16" s="40">
        <v>0.84</v>
      </c>
      <c r="T16" s="40">
        <v>27.9</v>
      </c>
      <c r="U16" s="40">
        <v>1E-3</v>
      </c>
      <c r="V16" s="40">
        <v>2E-3</v>
      </c>
      <c r="W16" s="41">
        <v>0</v>
      </c>
    </row>
    <row r="17" spans="1:23" ht="34.5" customHeight="1" x14ac:dyDescent="0.25">
      <c r="A17" s="71"/>
      <c r="B17" s="44">
        <v>120</v>
      </c>
      <c r="C17" s="45" t="s">
        <v>36</v>
      </c>
      <c r="D17" s="46" t="s">
        <v>48</v>
      </c>
      <c r="E17" s="44">
        <v>20</v>
      </c>
      <c r="F17" s="46"/>
      <c r="G17" s="30">
        <v>1.1399999999999999</v>
      </c>
      <c r="H17" s="32">
        <v>0.22</v>
      </c>
      <c r="I17" s="33">
        <v>7.44</v>
      </c>
      <c r="J17" s="70">
        <v>36.26</v>
      </c>
      <c r="K17" s="39">
        <v>0.02</v>
      </c>
      <c r="L17" s="54">
        <v>2.4E-2</v>
      </c>
      <c r="M17" s="40">
        <v>0.08</v>
      </c>
      <c r="N17" s="40">
        <v>0</v>
      </c>
      <c r="O17" s="41">
        <v>0</v>
      </c>
      <c r="P17" s="39">
        <v>6.8</v>
      </c>
      <c r="Q17" s="40">
        <v>24</v>
      </c>
      <c r="R17" s="40">
        <v>8.1999999999999993</v>
      </c>
      <c r="S17" s="40">
        <v>0.46</v>
      </c>
      <c r="T17" s="40">
        <v>73.5</v>
      </c>
      <c r="U17" s="40">
        <v>2E-3</v>
      </c>
      <c r="V17" s="40">
        <v>2E-3</v>
      </c>
      <c r="W17" s="41">
        <v>1.2E-2</v>
      </c>
    </row>
    <row r="18" spans="1:23" ht="34.5" customHeight="1" x14ac:dyDescent="0.25">
      <c r="A18" s="71"/>
      <c r="B18" s="74"/>
      <c r="C18" s="75"/>
      <c r="D18" s="55" t="s">
        <v>40</v>
      </c>
      <c r="E18" s="76">
        <f>SUM(E13:E17)</f>
        <v>700</v>
      </c>
      <c r="F18" s="77"/>
      <c r="G18" s="78">
        <f t="shared" ref="G18:W18" si="1">SUM(G13:G17)</f>
        <v>37.42</v>
      </c>
      <c r="H18" s="79">
        <f t="shared" si="1"/>
        <v>17.96</v>
      </c>
      <c r="I18" s="80">
        <f t="shared" si="1"/>
        <v>92.820000000000007</v>
      </c>
      <c r="J18" s="81">
        <f t="shared" si="1"/>
        <v>693.25</v>
      </c>
      <c r="K18" s="78">
        <f t="shared" si="1"/>
        <v>0.21</v>
      </c>
      <c r="L18" s="79">
        <f t="shared" si="1"/>
        <v>0.31400000000000006</v>
      </c>
      <c r="M18" s="79">
        <f t="shared" si="1"/>
        <v>12.72</v>
      </c>
      <c r="N18" s="79">
        <f t="shared" si="1"/>
        <v>271</v>
      </c>
      <c r="O18" s="80">
        <f t="shared" si="1"/>
        <v>8.0000000000000002E-3</v>
      </c>
      <c r="P18" s="78">
        <f t="shared" si="1"/>
        <v>93.22</v>
      </c>
      <c r="Q18" s="79">
        <f t="shared" si="1"/>
        <v>471.52</v>
      </c>
      <c r="R18" s="79">
        <f t="shared" si="1"/>
        <v>107.42</v>
      </c>
      <c r="S18" s="79">
        <f t="shared" si="1"/>
        <v>6.8</v>
      </c>
      <c r="T18" s="79">
        <f t="shared" si="1"/>
        <v>893.52</v>
      </c>
      <c r="U18" s="79">
        <f t="shared" si="1"/>
        <v>1.9000000000000003E-2</v>
      </c>
      <c r="V18" s="79">
        <f t="shared" si="1"/>
        <v>1.1000000000000001E-2</v>
      </c>
      <c r="W18" s="80">
        <f t="shared" si="1"/>
        <v>0.14400000000000002</v>
      </c>
    </row>
    <row r="19" spans="1:23" ht="34.5" customHeight="1" thickBot="1" x14ac:dyDescent="0.3">
      <c r="A19" s="82"/>
      <c r="B19" s="83"/>
      <c r="C19" s="84"/>
      <c r="D19" s="85" t="s">
        <v>41</v>
      </c>
      <c r="E19" s="84"/>
      <c r="F19" s="86"/>
      <c r="G19" s="87"/>
      <c r="H19" s="88"/>
      <c r="I19" s="89"/>
      <c r="J19" s="90">
        <f>J18/23.5</f>
        <v>29.5</v>
      </c>
      <c r="K19" s="91"/>
      <c r="L19" s="92"/>
      <c r="M19" s="93"/>
      <c r="N19" s="93"/>
      <c r="O19" s="94"/>
      <c r="P19" s="91"/>
      <c r="Q19" s="93"/>
      <c r="R19" s="93"/>
      <c r="S19" s="93"/>
      <c r="T19" s="93"/>
      <c r="U19" s="93"/>
      <c r="V19" s="93"/>
      <c r="W19" s="94"/>
    </row>
    <row r="20" spans="1:23" x14ac:dyDescent="0.25">
      <c r="A20" s="5"/>
      <c r="B20" s="95"/>
      <c r="C20" s="5"/>
      <c r="D20" s="5"/>
      <c r="E20" s="5"/>
      <c r="F20" s="96"/>
      <c r="G20" s="97"/>
      <c r="H20" s="96"/>
      <c r="I20" s="5"/>
      <c r="J20" s="98"/>
      <c r="K20" s="5"/>
      <c r="L20" s="5"/>
      <c r="M20" s="5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2022-05-20T01:34:33Z</dcterms:created>
  <dcterms:modified xsi:type="dcterms:W3CDTF">2022-05-20T03:33:52Z</dcterms:modified>
</cp:coreProperties>
</file>