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5 день" sheetId="1" r:id="rId1"/>
  </sheets>
  <calcPr calcId="145621" refMode="R1C1"/>
</workbook>
</file>

<file path=xl/calcChain.xml><?xml version="1.0" encoding="utf-8"?>
<calcChain xmlns="http://schemas.openxmlformats.org/spreadsheetml/2006/main">
  <c r="W20" i="1" l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J21" i="1" l="1"/>
  <c r="E20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<sst xmlns="http://schemas.openxmlformats.org/spreadsheetml/2006/main" count="63" uniqueCount="58">
  <si>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</si>
  <si>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</si>
  <si>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</si>
  <si>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</si>
  <si>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</si>
  <si>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</si>
  <si>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</si>
  <si>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</si>
  <si>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</si>
  <si>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</si>
  <si>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</si>
  <si>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</si>
  <si>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</si>
  <si>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</si>
  <si>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</si>
  <si>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</si>
  <si>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</si>
  <si>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</si>
  <si>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</si>
  <si>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</si>
  <si>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</si>
  <si>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</si>
  <si>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</si>
  <si>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</si>
  <si>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</si>
  <si>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</si>
  <si>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</si>
  <si>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</si>
  <si>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</si>
  <si>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</si>
  <si>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</si>
  <si>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</si>
  <si>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Завтрак</t>
  </si>
  <si>
    <t>горячее блюдо</t>
  </si>
  <si>
    <t>Омлет натуральный</t>
  </si>
  <si>
    <t>гор.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</si>
  <si>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</si>
  <si>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</si>
  <si>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</si>
  <si>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</si>
  <si>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</si>
  <si>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</si>
  <si>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</si>
  <si>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</si>
  <si>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 xml:space="preserve">Чай с сахаром </t>
  </si>
  <si>
    <t>хлеб пшеничный</t>
  </si>
  <si>
    <t>Хлеб пшеничный</t>
  </si>
  <si>
    <t>этикетка</t>
  </si>
  <si>
    <t>пром. произв.</t>
  </si>
  <si>
    <t>Горячий бутерброд</t>
  </si>
  <si>
    <t>Какао с молоком</t>
  </si>
  <si>
    <t>этик.</t>
  </si>
  <si>
    <t>3 блюдо</t>
  </si>
  <si>
    <t>Фруктовый десерт</t>
  </si>
  <si>
    <t>Рассольник с мясом и сметаной</t>
  </si>
  <si>
    <t>Зраза мясная ленивая</t>
  </si>
  <si>
    <t xml:space="preserve">Картофельное пюре с маслом </t>
  </si>
  <si>
    <t>Конфета шоколадня "Лунная ночь"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</si>
</sst>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16" xfId="0" applyFont="1" applyBorder="1"/>
    <xf numFmtId="0" fontId="8" fillId="2" borderId="23" xfId="0" applyFont="1" applyFill="1" applyBorder="1" applyAlignment="1">
      <alignment horizontal="center"/>
    </xf>
    <xf numFmtId="0" fontId="8" fillId="0" borderId="24" xfId="0" applyFont="1" applyBorder="1" applyAlignment="1"/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2" borderId="16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0" xfId="0" applyFont="1" applyFill="1"/>
    <xf numFmtId="0" fontId="8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6" fillId="0" borderId="26" xfId="0" applyFont="1" applyBorder="1"/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24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6" fillId="2" borderId="37" xfId="0" applyFont="1" applyFill="1" applyBorder="1"/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0" borderId="1" xfId="0" applyFont="1" applyBorder="1"/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6" fillId="2" borderId="16" xfId="0" applyFont="1" applyFill="1" applyBorder="1"/>
    <xf numFmtId="0" fontId="8" fillId="2" borderId="23" xfId="0" applyFont="1" applyFill="1" applyBorder="1" applyAlignment="1"/>
    <xf numFmtId="0" fontId="8" fillId="2" borderId="23" xfId="0" applyFont="1" applyFill="1" applyBorder="1"/>
    <xf numFmtId="0" fontId="9" fillId="2" borderId="28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6" fillId="0" borderId="16" xfId="0" applyFont="1" applyBorder="1"/>
    <xf numFmtId="0" fontId="8" fillId="0" borderId="26" xfId="0" applyFont="1" applyBorder="1"/>
    <xf numFmtId="0" fontId="10" fillId="0" borderId="26" xfId="0" applyFont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26" xfId="0" applyFont="1" applyFill="1" applyBorder="1"/>
    <xf numFmtId="164" fontId="9" fillId="2" borderId="26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4" xfId="0" applyFont="1" applyFill="1" applyBorder="1" applyAlignment="1"/>
    <xf numFmtId="0" fontId="4" fillId="2" borderId="26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8" fillId="2" borderId="4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9" xfId="0" applyFont="1" applyFill="1" applyBorder="1"/>
    <xf numFmtId="0" fontId="8" fillId="2" borderId="34" xfId="0" applyFont="1" applyFill="1" applyBorder="1" applyAlignment="1"/>
    <xf numFmtId="0" fontId="4" fillId="2" borderId="37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8" fillId="0" borderId="26" xfId="0" applyFont="1" applyBorder="1" applyAlignment="1"/>
    <xf numFmtId="0" fontId="13" fillId="0" borderId="44" xfId="0" applyFont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0" borderId="44" xfId="0" applyFont="1" applyBorder="1"/>
    <xf numFmtId="0" fontId="8" fillId="0" borderId="46" xfId="0" applyFont="1" applyBorder="1" applyAlignment="1"/>
    <xf numFmtId="0" fontId="8" fillId="2" borderId="15" xfId="0" applyFont="1" applyFill="1" applyBorder="1"/>
    <xf numFmtId="0" fontId="8" fillId="0" borderId="26" xfId="0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2" borderId="24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31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8" fillId="0" borderId="43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16.85546875" customWidth="1"/>
    <col min="2" max="2" width="15.7109375" style="140" customWidth="1"/>
    <col min="3" max="3" width="22.42578125" style="141" customWidth="1"/>
    <col min="4" max="4" width="78.42578125" customWidth="1"/>
    <col min="5" max="5" width="15.42578125" customWidth="1"/>
    <col min="6" max="6" width="18.5703125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1" max="21" width="11" customWidth="1"/>
    <col min="22" max="22" width="11.28515625" customWidth="1"/>
  </cols>
  <sheetData>
    <row r="2" spans="1:23" ht="23.25" x14ac:dyDescent="0.35">
      <c r="A2" s="1" t="s">
        <v>0</v>
      </c>
      <c r="B2" s="2">
        <v>6</v>
      </c>
      <c r="C2" s="3" t="s">
        <v>1</v>
      </c>
      <c r="D2" s="1">
        <v>2</v>
      </c>
      <c r="E2" s="4" t="s">
        <v>2</v>
      </c>
      <c r="F2" s="142">
        <v>44694</v>
      </c>
      <c r="G2" s="1"/>
      <c r="J2" s="4"/>
      <c r="K2" s="5"/>
      <c r="L2" s="6"/>
      <c r="M2" s="7"/>
    </row>
    <row r="3" spans="1:23" ht="15.75" thickBot="1" x14ac:dyDescent="0.3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3" s="19" customFormat="1" ht="21.75" customHeight="1" thickBot="1" x14ac:dyDescent="0.3">
      <c r="A4" s="10"/>
      <c r="B4" s="11" t="s">
        <v>3</v>
      </c>
      <c r="C4" s="12"/>
      <c r="D4" s="13"/>
      <c r="E4" s="11"/>
      <c r="F4" s="14"/>
      <c r="G4" s="15" t="s">
        <v>4</v>
      </c>
      <c r="H4" s="16"/>
      <c r="I4" s="17"/>
      <c r="J4" s="18" t="s">
        <v>5</v>
      </c>
      <c r="K4" s="165" t="s">
        <v>6</v>
      </c>
      <c r="L4" s="166"/>
      <c r="M4" s="167"/>
      <c r="N4" s="167"/>
      <c r="O4" s="168"/>
      <c r="P4" s="169" t="s">
        <v>7</v>
      </c>
      <c r="Q4" s="166"/>
      <c r="R4" s="166"/>
      <c r="S4" s="166"/>
      <c r="T4" s="166"/>
      <c r="U4" s="166"/>
      <c r="V4" s="166"/>
      <c r="W4" s="170"/>
    </row>
    <row r="5" spans="1:23" s="19" customFormat="1" ht="46.5" thickBot="1" x14ac:dyDescent="0.3">
      <c r="A5" s="20" t="s">
        <v>8</v>
      </c>
      <c r="B5" s="21" t="s">
        <v>9</v>
      </c>
      <c r="C5" s="22" t="s">
        <v>10</v>
      </c>
      <c r="D5" s="23" t="s">
        <v>11</v>
      </c>
      <c r="E5" s="21" t="s">
        <v>12</v>
      </c>
      <c r="F5" s="24" t="s">
        <v>13</v>
      </c>
      <c r="G5" s="25" t="s">
        <v>14</v>
      </c>
      <c r="H5" s="26" t="s">
        <v>15</v>
      </c>
      <c r="I5" s="27" t="s">
        <v>16</v>
      </c>
      <c r="J5" s="28" t="s">
        <v>17</v>
      </c>
      <c r="K5" s="25" t="s">
        <v>18</v>
      </c>
      <c r="L5" s="25" t="s">
        <v>19</v>
      </c>
      <c r="M5" s="26" t="s">
        <v>20</v>
      </c>
      <c r="N5" s="29" t="s">
        <v>21</v>
      </c>
      <c r="O5" s="27" t="s">
        <v>22</v>
      </c>
      <c r="P5" s="25" t="s">
        <v>23</v>
      </c>
      <c r="Q5" s="26" t="s">
        <v>24</v>
      </c>
      <c r="R5" s="26" t="s">
        <v>25</v>
      </c>
      <c r="S5" s="27" t="s">
        <v>26</v>
      </c>
      <c r="T5" s="25" t="s">
        <v>27</v>
      </c>
      <c r="U5" s="25" t="s">
        <v>28</v>
      </c>
      <c r="V5" s="25" t="s">
        <v>29</v>
      </c>
      <c r="W5" s="30" t="s">
        <v>30</v>
      </c>
    </row>
    <row r="6" spans="1:23" s="19" customFormat="1" ht="25.5" customHeight="1" x14ac:dyDescent="0.25">
      <c r="A6" s="31"/>
      <c r="B6" s="32" t="s">
        <v>47</v>
      </c>
      <c r="C6" s="33" t="s">
        <v>48</v>
      </c>
      <c r="D6" s="34" t="s">
        <v>57</v>
      </c>
      <c r="E6" s="35">
        <v>15</v>
      </c>
      <c r="F6" s="36"/>
      <c r="G6" s="37">
        <v>0.93</v>
      </c>
      <c r="H6" s="38">
        <v>5.31</v>
      </c>
      <c r="I6" s="39">
        <v>7.23</v>
      </c>
      <c r="J6" s="40">
        <v>80.849999999999994</v>
      </c>
      <c r="K6" s="41">
        <v>0.3</v>
      </c>
      <c r="L6" s="37">
        <v>0</v>
      </c>
      <c r="M6" s="38">
        <v>0</v>
      </c>
      <c r="N6" s="38">
        <v>0.79</v>
      </c>
      <c r="O6" s="39">
        <v>0.67</v>
      </c>
      <c r="P6" s="37">
        <v>3.15</v>
      </c>
      <c r="Q6" s="38">
        <v>4.95</v>
      </c>
      <c r="R6" s="38">
        <v>4.6500000000000004</v>
      </c>
      <c r="S6" s="38"/>
      <c r="T6" s="38"/>
      <c r="U6" s="38"/>
      <c r="V6" s="38"/>
      <c r="W6" s="42"/>
    </row>
    <row r="7" spans="1:23" s="19" customFormat="1" ht="26.45" customHeight="1" x14ac:dyDescent="0.25">
      <c r="A7" s="43" t="s">
        <v>32</v>
      </c>
      <c r="B7" s="44">
        <v>189</v>
      </c>
      <c r="C7" s="45" t="s">
        <v>31</v>
      </c>
      <c r="D7" s="46" t="s">
        <v>49</v>
      </c>
      <c r="E7" s="47">
        <v>75</v>
      </c>
      <c r="F7" s="48"/>
      <c r="G7" s="49">
        <v>9.1999999999999993</v>
      </c>
      <c r="H7" s="50">
        <v>8.1</v>
      </c>
      <c r="I7" s="51">
        <v>22.5</v>
      </c>
      <c r="J7" s="52">
        <v>199.8</v>
      </c>
      <c r="K7" s="53">
        <v>5.1999999999999998E-2</v>
      </c>
      <c r="L7" s="49">
        <v>0.09</v>
      </c>
      <c r="M7" s="50">
        <v>0.06</v>
      </c>
      <c r="N7" s="50">
        <v>52.5</v>
      </c>
      <c r="O7" s="51">
        <v>0.33</v>
      </c>
      <c r="P7" s="49">
        <v>224.66</v>
      </c>
      <c r="Q7" s="50">
        <v>150.63</v>
      </c>
      <c r="R7" s="50">
        <v>21.08</v>
      </c>
      <c r="S7" s="50">
        <v>0.54</v>
      </c>
      <c r="T7" s="50">
        <v>61.26</v>
      </c>
      <c r="U7" s="50">
        <v>5.0000000000000001E-4</v>
      </c>
      <c r="V7" s="50">
        <v>2E-3</v>
      </c>
      <c r="W7" s="54">
        <v>7.0000000000000001E-3</v>
      </c>
    </row>
    <row r="8" spans="1:23" s="63" customFormat="1" ht="26.45" customHeight="1" x14ac:dyDescent="0.25">
      <c r="A8" s="55"/>
      <c r="B8" s="56">
        <v>66</v>
      </c>
      <c r="C8" s="57" t="s">
        <v>33</v>
      </c>
      <c r="D8" s="58" t="s">
        <v>34</v>
      </c>
      <c r="E8" s="59">
        <v>150</v>
      </c>
      <c r="F8" s="60"/>
      <c r="G8" s="49">
        <v>15.6</v>
      </c>
      <c r="H8" s="50">
        <v>16.350000000000001</v>
      </c>
      <c r="I8" s="51">
        <v>2.7</v>
      </c>
      <c r="J8" s="61">
        <v>220.2</v>
      </c>
      <c r="K8" s="62">
        <v>7.0000000000000007E-2</v>
      </c>
      <c r="L8" s="49">
        <v>0.41</v>
      </c>
      <c r="M8" s="50">
        <v>0.52</v>
      </c>
      <c r="N8" s="50">
        <v>171.15</v>
      </c>
      <c r="O8" s="51">
        <v>2</v>
      </c>
      <c r="P8" s="49">
        <v>112.35</v>
      </c>
      <c r="Q8" s="50">
        <v>250.35</v>
      </c>
      <c r="R8" s="50">
        <v>18.809999999999999</v>
      </c>
      <c r="S8" s="50">
        <v>2.79</v>
      </c>
      <c r="T8" s="50">
        <v>232.65</v>
      </c>
      <c r="U8" s="50">
        <v>2.3E-2</v>
      </c>
      <c r="V8" s="50">
        <v>2.7E-2</v>
      </c>
      <c r="W8" s="54">
        <v>0.1</v>
      </c>
    </row>
    <row r="9" spans="1:23" s="63" customFormat="1" ht="26.45" customHeight="1" thickBot="1" x14ac:dyDescent="0.3">
      <c r="A9" s="55"/>
      <c r="B9" s="66">
        <v>115</v>
      </c>
      <c r="C9" s="146" t="s">
        <v>35</v>
      </c>
      <c r="D9" s="143" t="s">
        <v>50</v>
      </c>
      <c r="E9" s="144">
        <v>200</v>
      </c>
      <c r="F9" s="64"/>
      <c r="G9" s="71">
        <v>6.64</v>
      </c>
      <c r="H9" s="72">
        <v>5.14</v>
      </c>
      <c r="I9" s="73">
        <v>18.600000000000001</v>
      </c>
      <c r="J9" s="52">
        <v>148.4</v>
      </c>
      <c r="K9" s="71">
        <v>0.06</v>
      </c>
      <c r="L9" s="113">
        <v>0.26</v>
      </c>
      <c r="M9" s="72">
        <v>2.6</v>
      </c>
      <c r="N9" s="72">
        <v>41.6</v>
      </c>
      <c r="O9" s="73">
        <v>0.06</v>
      </c>
      <c r="P9" s="71">
        <v>226.5</v>
      </c>
      <c r="Q9" s="72">
        <v>187.22</v>
      </c>
      <c r="R9" s="72">
        <v>40.36</v>
      </c>
      <c r="S9" s="72">
        <v>0.98</v>
      </c>
      <c r="T9" s="72">
        <v>308.39999999999998</v>
      </c>
      <c r="U9" s="72">
        <v>1.6E-2</v>
      </c>
      <c r="V9" s="72">
        <v>4.0000000000000001E-3</v>
      </c>
      <c r="W9" s="105">
        <v>4.5999999999999999E-2</v>
      </c>
    </row>
    <row r="10" spans="1:23" s="63" customFormat="1" ht="26.45" customHeight="1" thickBot="1" x14ac:dyDescent="0.3">
      <c r="A10" s="55"/>
      <c r="B10" s="44" t="s">
        <v>51</v>
      </c>
      <c r="C10" s="148" t="s">
        <v>52</v>
      </c>
      <c r="D10" s="110" t="s">
        <v>53</v>
      </c>
      <c r="E10" s="44">
        <v>250</v>
      </c>
      <c r="F10" s="145"/>
      <c r="G10" s="71">
        <v>1.5</v>
      </c>
      <c r="H10" s="72">
        <v>0</v>
      </c>
      <c r="I10" s="74">
        <v>31.25</v>
      </c>
      <c r="J10" s="112">
        <v>131</v>
      </c>
      <c r="K10" s="71"/>
      <c r="L10" s="113"/>
      <c r="M10" s="72"/>
      <c r="N10" s="72"/>
      <c r="O10" s="74"/>
      <c r="P10" s="71"/>
      <c r="Q10" s="72"/>
      <c r="R10" s="72"/>
      <c r="S10" s="72"/>
      <c r="T10" s="72"/>
      <c r="U10" s="72"/>
      <c r="V10" s="72"/>
      <c r="W10" s="74"/>
    </row>
    <row r="11" spans="1:23" s="63" customFormat="1" ht="26.45" customHeight="1" x14ac:dyDescent="0.25">
      <c r="A11" s="55"/>
      <c r="B11" s="66">
        <v>120</v>
      </c>
      <c r="C11" s="147" t="s">
        <v>36</v>
      </c>
      <c r="D11" s="67" t="s">
        <v>37</v>
      </c>
      <c r="E11" s="47">
        <v>20</v>
      </c>
      <c r="F11" s="68"/>
      <c r="G11" s="49">
        <v>1.1399999999999999</v>
      </c>
      <c r="H11" s="50">
        <v>0.22</v>
      </c>
      <c r="I11" s="51">
        <v>7.44</v>
      </c>
      <c r="J11" s="69">
        <v>36.26</v>
      </c>
      <c r="K11" s="70">
        <v>0.02</v>
      </c>
      <c r="L11" s="71">
        <v>2.4E-2</v>
      </c>
      <c r="M11" s="72">
        <v>0.08</v>
      </c>
      <c r="N11" s="72">
        <v>0</v>
      </c>
      <c r="O11" s="73">
        <v>0</v>
      </c>
      <c r="P11" s="71">
        <v>6.8</v>
      </c>
      <c r="Q11" s="72">
        <v>24</v>
      </c>
      <c r="R11" s="72">
        <v>8.1999999999999993</v>
      </c>
      <c r="S11" s="72">
        <v>0.46</v>
      </c>
      <c r="T11" s="72">
        <v>73.5</v>
      </c>
      <c r="U11" s="72">
        <v>2E-3</v>
      </c>
      <c r="V11" s="72">
        <v>2E-3</v>
      </c>
      <c r="W11" s="74">
        <v>1.2E-2</v>
      </c>
    </row>
    <row r="12" spans="1:23" s="63" customFormat="1" ht="26.45" customHeight="1" x14ac:dyDescent="0.25">
      <c r="A12" s="55"/>
      <c r="B12" s="44"/>
      <c r="C12" s="75"/>
      <c r="D12" s="76" t="s">
        <v>38</v>
      </c>
      <c r="E12" s="77">
        <f>SUM(E6:E11)</f>
        <v>710</v>
      </c>
      <c r="F12" s="78"/>
      <c r="G12" s="79">
        <f>SUM(G6:G11)</f>
        <v>35.01</v>
      </c>
      <c r="H12" s="80">
        <f t="shared" ref="H12:W12" si="0">SUM(H6:H11)</f>
        <v>35.119999999999997</v>
      </c>
      <c r="I12" s="81">
        <f t="shared" si="0"/>
        <v>89.72</v>
      </c>
      <c r="J12" s="82">
        <f>SUM(J6:J11)</f>
        <v>816.51</v>
      </c>
      <c r="K12" s="83">
        <f t="shared" si="0"/>
        <v>0.502</v>
      </c>
      <c r="L12" s="79">
        <f t="shared" si="0"/>
        <v>0.78400000000000003</v>
      </c>
      <c r="M12" s="80">
        <f t="shared" si="0"/>
        <v>3.2600000000000002</v>
      </c>
      <c r="N12" s="80">
        <f t="shared" si="0"/>
        <v>266.04000000000002</v>
      </c>
      <c r="O12" s="81">
        <f t="shared" si="0"/>
        <v>3.06</v>
      </c>
      <c r="P12" s="79">
        <f t="shared" si="0"/>
        <v>573.45999999999992</v>
      </c>
      <c r="Q12" s="80">
        <f t="shared" si="0"/>
        <v>617.15</v>
      </c>
      <c r="R12" s="80">
        <f t="shared" si="0"/>
        <v>93.1</v>
      </c>
      <c r="S12" s="80">
        <f t="shared" si="0"/>
        <v>4.7700000000000005</v>
      </c>
      <c r="T12" s="80">
        <f t="shared" si="0"/>
        <v>675.81</v>
      </c>
      <c r="U12" s="80">
        <f t="shared" si="0"/>
        <v>4.1500000000000002E-2</v>
      </c>
      <c r="V12" s="80">
        <f t="shared" si="0"/>
        <v>3.5000000000000003E-2</v>
      </c>
      <c r="W12" s="84">
        <f t="shared" si="0"/>
        <v>0.16500000000000004</v>
      </c>
    </row>
    <row r="13" spans="1:23" s="63" customFormat="1" ht="26.45" customHeight="1" thickBot="1" x14ac:dyDescent="0.3">
      <c r="A13" s="85"/>
      <c r="B13" s="86"/>
      <c r="C13" s="87"/>
      <c r="D13" s="88" t="s">
        <v>39</v>
      </c>
      <c r="E13" s="89"/>
      <c r="F13" s="90"/>
      <c r="G13" s="91"/>
      <c r="H13" s="92"/>
      <c r="I13" s="93"/>
      <c r="J13" s="94">
        <f>J12/23.5</f>
        <v>34.745106382978726</v>
      </c>
      <c r="K13" s="95"/>
      <c r="L13" s="91"/>
      <c r="M13" s="92"/>
      <c r="N13" s="92"/>
      <c r="O13" s="93"/>
      <c r="P13" s="91"/>
      <c r="Q13" s="92"/>
      <c r="R13" s="92"/>
      <c r="S13" s="92"/>
      <c r="T13" s="92"/>
      <c r="U13" s="92"/>
      <c r="V13" s="92"/>
      <c r="W13" s="96"/>
    </row>
    <row r="14" spans="1:23" s="19" customFormat="1" ht="26.45" customHeight="1" x14ac:dyDescent="0.25">
      <c r="A14" s="97" t="s">
        <v>40</v>
      </c>
      <c r="B14" s="66">
        <v>33</v>
      </c>
      <c r="C14" s="107" t="s">
        <v>41</v>
      </c>
      <c r="D14" s="46" t="s">
        <v>54</v>
      </c>
      <c r="E14" s="149">
        <v>200</v>
      </c>
      <c r="F14" s="67"/>
      <c r="G14" s="98">
        <v>6.4</v>
      </c>
      <c r="H14" s="99">
        <v>6.2</v>
      </c>
      <c r="I14" s="150">
        <v>12.2</v>
      </c>
      <c r="J14" s="151">
        <v>130.6</v>
      </c>
      <c r="K14" s="98">
        <v>0.08</v>
      </c>
      <c r="L14" s="100">
        <v>0.08</v>
      </c>
      <c r="M14" s="99">
        <v>6.8</v>
      </c>
      <c r="N14" s="99">
        <v>180</v>
      </c>
      <c r="O14" s="150">
        <v>0</v>
      </c>
      <c r="P14" s="98">
        <v>36.799999999999997</v>
      </c>
      <c r="Q14" s="99">
        <v>76.2</v>
      </c>
      <c r="R14" s="99">
        <v>23.2</v>
      </c>
      <c r="S14" s="99">
        <v>0.8</v>
      </c>
      <c r="T14" s="99">
        <v>466.22</v>
      </c>
      <c r="U14" s="99">
        <v>6.0000000000000001E-3</v>
      </c>
      <c r="V14" s="99">
        <v>2E-3</v>
      </c>
      <c r="W14" s="74">
        <v>0.04</v>
      </c>
    </row>
    <row r="15" spans="1:23" s="63" customFormat="1" ht="26.45" customHeight="1" thickBot="1" x14ac:dyDescent="0.3">
      <c r="A15" s="101"/>
      <c r="B15" s="114">
        <v>42</v>
      </c>
      <c r="C15" s="103" t="s">
        <v>42</v>
      </c>
      <c r="D15" s="152" t="s">
        <v>55</v>
      </c>
      <c r="E15" s="153">
        <v>90</v>
      </c>
      <c r="F15" s="44"/>
      <c r="G15" s="154">
        <v>18.7</v>
      </c>
      <c r="H15" s="104">
        <v>19.2</v>
      </c>
      <c r="I15" s="155">
        <v>7.5</v>
      </c>
      <c r="J15" s="109">
        <v>278.27999999999997</v>
      </c>
      <c r="K15" s="98">
        <v>7.0000000000000007E-2</v>
      </c>
      <c r="L15" s="100">
        <v>0.1</v>
      </c>
      <c r="M15" s="99">
        <v>1.36</v>
      </c>
      <c r="N15" s="99">
        <v>36</v>
      </c>
      <c r="O15" s="150">
        <v>0.11</v>
      </c>
      <c r="P15" s="100">
        <v>25.02</v>
      </c>
      <c r="Q15" s="99">
        <v>174.5</v>
      </c>
      <c r="R15" s="99">
        <v>21.92</v>
      </c>
      <c r="S15" s="99">
        <v>2.04</v>
      </c>
      <c r="T15" s="99">
        <v>188.73</v>
      </c>
      <c r="U15" s="99">
        <v>4.4999999999999997E-3</v>
      </c>
      <c r="V15" s="99">
        <v>1.8E-3</v>
      </c>
      <c r="W15" s="74">
        <v>3.5999999999999997E-2</v>
      </c>
    </row>
    <row r="16" spans="1:23" s="63" customFormat="1" ht="35.25" customHeight="1" thickBot="1" x14ac:dyDescent="0.3">
      <c r="A16" s="101"/>
      <c r="B16" s="164">
        <v>50</v>
      </c>
      <c r="C16" s="157" t="s">
        <v>43</v>
      </c>
      <c r="D16" s="102" t="s">
        <v>56</v>
      </c>
      <c r="E16" s="156">
        <v>150</v>
      </c>
      <c r="F16" s="158"/>
      <c r="G16" s="159">
        <v>3.3</v>
      </c>
      <c r="H16" s="160">
        <v>7.8</v>
      </c>
      <c r="I16" s="161">
        <v>22.35</v>
      </c>
      <c r="J16" s="162">
        <v>173.1</v>
      </c>
      <c r="K16" s="49">
        <v>0.14000000000000001</v>
      </c>
      <c r="L16" s="50">
        <v>0.12</v>
      </c>
      <c r="M16" s="50">
        <v>18.149999999999999</v>
      </c>
      <c r="N16" s="50">
        <v>21.6</v>
      </c>
      <c r="O16" s="51">
        <v>0.1</v>
      </c>
      <c r="P16" s="49">
        <v>36.36</v>
      </c>
      <c r="Q16" s="50">
        <v>85.5</v>
      </c>
      <c r="R16" s="50">
        <v>27.8</v>
      </c>
      <c r="S16" s="50">
        <v>1.1399999999999999</v>
      </c>
      <c r="T16" s="50">
        <v>701.4</v>
      </c>
      <c r="U16" s="50">
        <v>8.0000000000000002E-3</v>
      </c>
      <c r="V16" s="50">
        <v>2E-3</v>
      </c>
      <c r="W16" s="54">
        <v>4.2000000000000003E-2</v>
      </c>
    </row>
    <row r="17" spans="1:23" s="19" customFormat="1" ht="39" customHeight="1" x14ac:dyDescent="0.25">
      <c r="A17" s="106"/>
      <c r="B17" s="163">
        <v>114</v>
      </c>
      <c r="C17" s="107" t="s">
        <v>35</v>
      </c>
      <c r="D17" s="46" t="s">
        <v>44</v>
      </c>
      <c r="E17" s="108">
        <v>200</v>
      </c>
      <c r="F17" s="66"/>
      <c r="G17" s="65">
        <v>0.2</v>
      </c>
      <c r="H17" s="50">
        <v>0</v>
      </c>
      <c r="I17" s="51">
        <v>11</v>
      </c>
      <c r="J17" s="61">
        <v>44.8</v>
      </c>
      <c r="K17" s="61">
        <v>0</v>
      </c>
      <c r="L17" s="65">
        <v>0</v>
      </c>
      <c r="M17" s="50">
        <v>0.08</v>
      </c>
      <c r="N17" s="50">
        <v>0</v>
      </c>
      <c r="O17" s="54">
        <v>0</v>
      </c>
      <c r="P17" s="65">
        <v>13.56</v>
      </c>
      <c r="Q17" s="50">
        <v>7.66</v>
      </c>
      <c r="R17" s="50">
        <v>4.08</v>
      </c>
      <c r="S17" s="50">
        <v>0.8</v>
      </c>
      <c r="T17" s="50">
        <v>0.68</v>
      </c>
      <c r="U17" s="50">
        <v>0</v>
      </c>
      <c r="V17" s="50">
        <v>0</v>
      </c>
      <c r="W17" s="54">
        <v>0</v>
      </c>
    </row>
    <row r="18" spans="1:23" s="19" customFormat="1" ht="26.45" customHeight="1" x14ac:dyDescent="0.25">
      <c r="A18" s="106"/>
      <c r="B18" s="109">
        <v>119</v>
      </c>
      <c r="C18" s="102" t="s">
        <v>45</v>
      </c>
      <c r="D18" s="110" t="s">
        <v>46</v>
      </c>
      <c r="E18" s="44">
        <v>30</v>
      </c>
      <c r="F18" s="111"/>
      <c r="G18" s="71">
        <v>2.13</v>
      </c>
      <c r="H18" s="72">
        <v>0.21</v>
      </c>
      <c r="I18" s="74">
        <v>13.26</v>
      </c>
      <c r="J18" s="112">
        <v>72</v>
      </c>
      <c r="K18" s="52">
        <v>0.03</v>
      </c>
      <c r="L18" s="113">
        <v>0.01</v>
      </c>
      <c r="M18" s="72">
        <v>0</v>
      </c>
      <c r="N18" s="72">
        <v>0</v>
      </c>
      <c r="O18" s="74">
        <v>0</v>
      </c>
      <c r="P18" s="113">
        <v>11.1</v>
      </c>
      <c r="Q18" s="72">
        <v>65.400000000000006</v>
      </c>
      <c r="R18" s="72">
        <v>19.5</v>
      </c>
      <c r="S18" s="72">
        <v>0.84</v>
      </c>
      <c r="T18" s="72">
        <v>27.9</v>
      </c>
      <c r="U18" s="72">
        <v>1E-3</v>
      </c>
      <c r="V18" s="72">
        <v>2E-3</v>
      </c>
      <c r="W18" s="74">
        <v>0</v>
      </c>
    </row>
    <row r="19" spans="1:23" s="19" customFormat="1" ht="26.45" customHeight="1" x14ac:dyDescent="0.25">
      <c r="A19" s="106"/>
      <c r="B19" s="44">
        <v>120</v>
      </c>
      <c r="C19" s="102" t="s">
        <v>36</v>
      </c>
      <c r="D19" s="110" t="s">
        <v>37</v>
      </c>
      <c r="E19" s="44">
        <v>20</v>
      </c>
      <c r="F19" s="111"/>
      <c r="G19" s="71">
        <v>1.1399999999999999</v>
      </c>
      <c r="H19" s="72">
        <v>0.22</v>
      </c>
      <c r="I19" s="74">
        <v>7.44</v>
      </c>
      <c r="J19" s="112">
        <v>36.26</v>
      </c>
      <c r="K19" s="52">
        <v>0.02</v>
      </c>
      <c r="L19" s="113">
        <v>2.4E-2</v>
      </c>
      <c r="M19" s="72">
        <v>0.08</v>
      </c>
      <c r="N19" s="72">
        <v>0</v>
      </c>
      <c r="O19" s="74">
        <v>0</v>
      </c>
      <c r="P19" s="113">
        <v>6.8</v>
      </c>
      <c r="Q19" s="72">
        <v>24</v>
      </c>
      <c r="R19" s="72">
        <v>8.1999999999999993</v>
      </c>
      <c r="S19" s="72">
        <v>0.46</v>
      </c>
      <c r="T19" s="72">
        <v>73.5</v>
      </c>
      <c r="U19" s="72">
        <v>2E-3</v>
      </c>
      <c r="V19" s="72">
        <v>2E-3</v>
      </c>
      <c r="W19" s="74">
        <v>1.2E-2</v>
      </c>
    </row>
    <row r="20" spans="1:23" s="63" customFormat="1" ht="26.45" customHeight="1" x14ac:dyDescent="0.25">
      <c r="A20" s="101"/>
      <c r="B20" s="114"/>
      <c r="C20" s="115"/>
      <c r="D20" s="116" t="s">
        <v>38</v>
      </c>
      <c r="E20" s="114">
        <f>SUM(E14:E19)</f>
        <v>690</v>
      </c>
      <c r="F20" s="117"/>
      <c r="G20" s="118">
        <f>SUM(G14:G19)</f>
        <v>31.87</v>
      </c>
      <c r="H20" s="119">
        <f>SUM(H14:H19)</f>
        <v>33.629999999999995</v>
      </c>
      <c r="I20" s="120">
        <f>SUM(I14:I19)</f>
        <v>73.75</v>
      </c>
      <c r="J20" s="121">
        <f>J14+J15+J16+J17+J18+J19</f>
        <v>735.04</v>
      </c>
      <c r="K20" s="44">
        <f t="shared" ref="K20:W20" si="1">SUM(K14:K19)</f>
        <v>0.34000000000000008</v>
      </c>
      <c r="L20" s="122">
        <f t="shared" si="1"/>
        <v>0.33400000000000002</v>
      </c>
      <c r="M20" s="119">
        <f t="shared" si="1"/>
        <v>26.469999999999995</v>
      </c>
      <c r="N20" s="119">
        <f t="shared" si="1"/>
        <v>237.6</v>
      </c>
      <c r="O20" s="120">
        <f t="shared" si="1"/>
        <v>0.21000000000000002</v>
      </c>
      <c r="P20" s="122">
        <f t="shared" si="1"/>
        <v>129.63999999999999</v>
      </c>
      <c r="Q20" s="119">
        <f t="shared" si="1"/>
        <v>433.26</v>
      </c>
      <c r="R20" s="119">
        <f t="shared" si="1"/>
        <v>104.7</v>
      </c>
      <c r="S20" s="119">
        <f t="shared" si="1"/>
        <v>6.0799999999999992</v>
      </c>
      <c r="T20" s="119">
        <f t="shared" si="1"/>
        <v>1458.43</v>
      </c>
      <c r="U20" s="119">
        <f t="shared" si="1"/>
        <v>2.1499999999999998E-2</v>
      </c>
      <c r="V20" s="119">
        <f t="shared" si="1"/>
        <v>9.7999999999999997E-3</v>
      </c>
      <c r="W20" s="120">
        <f t="shared" si="1"/>
        <v>0.13</v>
      </c>
    </row>
    <row r="21" spans="1:23" s="63" customFormat="1" ht="26.45" customHeight="1" thickBot="1" x14ac:dyDescent="0.3">
      <c r="A21" s="123"/>
      <c r="B21" s="86"/>
      <c r="C21" s="124"/>
      <c r="D21" s="125" t="s">
        <v>39</v>
      </c>
      <c r="E21" s="86"/>
      <c r="F21" s="126"/>
      <c r="G21" s="127"/>
      <c r="H21" s="128"/>
      <c r="I21" s="129"/>
      <c r="J21" s="130">
        <f>J20/23.5</f>
        <v>31.278297872340424</v>
      </c>
      <c r="K21" s="86"/>
      <c r="L21" s="131"/>
      <c r="M21" s="128"/>
      <c r="N21" s="128"/>
      <c r="O21" s="129"/>
      <c r="P21" s="131"/>
      <c r="Q21" s="128"/>
      <c r="R21" s="128"/>
      <c r="S21" s="128"/>
      <c r="T21" s="128"/>
      <c r="U21" s="128"/>
      <c r="V21" s="128"/>
      <c r="W21" s="129"/>
    </row>
    <row r="22" spans="1:23" x14ac:dyDescent="0.25">
      <c r="A22" s="132"/>
      <c r="B22" s="133"/>
      <c r="C22" s="134"/>
      <c r="D22" s="135"/>
      <c r="E22" s="135"/>
      <c r="F22" s="136"/>
      <c r="G22" s="137"/>
      <c r="H22" s="136"/>
      <c r="I22" s="135"/>
      <c r="J22" s="138"/>
      <c r="K22" s="135"/>
      <c r="L22" s="135"/>
      <c r="M22" s="135"/>
      <c r="N22" s="139"/>
      <c r="O22" s="139"/>
      <c r="P22" s="139"/>
      <c r="Q22" s="139"/>
      <c r="R22" s="139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2022-05-12T02:30:15Z</dcterms:created>
  <dcterms:modified xsi:type="dcterms:W3CDTF">2022-05-12T04:04:24Z</dcterms:modified>
</cp:coreProperties>
</file>