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9 день" sheetId="1" r:id="rId1"/>
  </sheets>
  <calcPr calcId="145621" refMode="R1C1"/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K22" i="1" s="1"/>
  <c r="J21" i="1"/>
  <c r="I21" i="1"/>
  <c r="H21" i="1"/>
  <c r="F21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<sst xmlns="http://schemas.openxmlformats.org/spreadsheetml/2006/main" count="63" uniqueCount="54">
  <si>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</si>
  <si>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</si>
  <si>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</si>
  <si>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</si>
  <si>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</si>
  <si>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</si>
  <si>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</si>
  <si>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</si>
  <si>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</si>
  <si>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</si>
  <si>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</si>
  <si>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</si>
  <si>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</si>
  <si>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</si>
  <si>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</si>
  <si>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</si>
  <si>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</si>
  <si>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</si>
  <si>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</si>
  <si>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</si>
  <si>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</si>
  <si>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</si>
  <si>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</si>
  <si>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</si>
  <si>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</si>
  <si>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</si>
  <si>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</si>
  <si>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</si>
  <si>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</si>
  <si>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</si>
  <si>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</si>
  <si>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</si>
  <si>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2 блюдо</t>
  </si>
  <si>
    <t>Рыба запеченная с сыром</t>
  </si>
  <si>
    <t>гарнир</t>
  </si>
  <si>
    <t>3 блюдо</t>
  </si>
  <si>
    <t>Компот из кураги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</si>
  <si>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</si>
  <si>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</si>
  <si>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</si>
  <si>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</si>
  <si>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</si>
  <si>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</si>
  <si>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</si>
  <si>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</si>
  <si>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Суп картофельный с мясом </t>
  </si>
  <si>
    <t xml:space="preserve"> гарнир</t>
  </si>
  <si>
    <t>Макароны отварные с маслом</t>
  </si>
  <si>
    <t>пром. произв.</t>
  </si>
  <si>
    <t>Шоколад</t>
  </si>
  <si>
    <t>этикетка</t>
  </si>
  <si>
    <t xml:space="preserve">Картофельное пюре с маслом </t>
  </si>
  <si>
    <t xml:space="preserve"> Мясо тушеное в сметане 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</si>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</sst>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1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2" xfId="0" applyFont="1" applyBorder="1"/>
    <xf numFmtId="0" fontId="7" fillId="0" borderId="0" xfId="0" applyFont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8" fillId="0" borderId="1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/>
    <xf numFmtId="0" fontId="8" fillId="0" borderId="13" xfId="0" applyFont="1" applyBorder="1"/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8" xfId="0" applyFont="1" applyBorder="1"/>
    <xf numFmtId="0" fontId="8" fillId="0" borderId="23" xfId="0" applyFont="1" applyFill="1" applyBorder="1" applyAlignment="1">
      <alignment horizontal="center"/>
    </xf>
    <xf numFmtId="0" fontId="8" fillId="0" borderId="30" xfId="0" applyFont="1" applyFill="1" applyBorder="1"/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center"/>
    </xf>
    <xf numFmtId="0" fontId="8" fillId="2" borderId="1" xfId="0" applyFont="1" applyFill="1" applyBorder="1"/>
    <xf numFmtId="0" fontId="8" fillId="0" borderId="32" xfId="0" applyFont="1" applyBorder="1"/>
    <xf numFmtId="0" fontId="8" fillId="2" borderId="23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vertical="center" wrapText="1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49" xfId="1" applyFont="1" applyBorder="1" applyAlignment="1">
      <alignment horizontal="center"/>
    </xf>
    <xf numFmtId="0" fontId="6" fillId="2" borderId="8" xfId="0" applyFont="1" applyFill="1" applyBorder="1"/>
    <xf numFmtId="0" fontId="8" fillId="2" borderId="8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0" fontId="8" fillId="2" borderId="32" xfId="0" applyFont="1" applyFill="1" applyBorder="1"/>
    <xf numFmtId="0" fontId="8" fillId="2" borderId="23" xfId="0" applyFont="1" applyFill="1" applyBorder="1"/>
    <xf numFmtId="0" fontId="9" fillId="0" borderId="29" xfId="1" applyFont="1" applyBorder="1" applyAlignment="1">
      <alignment horizontal="center"/>
    </xf>
    <xf numFmtId="0" fontId="7" fillId="2" borderId="0" xfId="0" applyFont="1" applyFill="1"/>
    <xf numFmtId="0" fontId="9" fillId="2" borderId="25" xfId="1" applyFont="1" applyFill="1" applyBorder="1" applyAlignment="1">
      <alignment horizontal="center"/>
    </xf>
    <xf numFmtId="0" fontId="9" fillId="2" borderId="49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8" fillId="0" borderId="32" xfId="0" applyFont="1" applyBorder="1" applyAlignment="1"/>
    <xf numFmtId="0" fontId="6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32" xfId="0" applyFont="1" applyFill="1" applyBorder="1"/>
    <xf numFmtId="0" fontId="4" fillId="2" borderId="23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37" xfId="0" applyFont="1" applyFill="1" applyBorder="1" applyAlignment="1">
      <alignment horizontal="center"/>
    </xf>
    <xf numFmtId="0" fontId="6" fillId="2" borderId="43" xfId="0" applyFont="1" applyFill="1" applyBorder="1"/>
    <xf numFmtId="0" fontId="4" fillId="2" borderId="37" xfId="0" applyFont="1" applyFill="1" applyBorder="1" applyAlignment="1"/>
    <xf numFmtId="0" fontId="3" fillId="2" borderId="37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2" fontId="3" fillId="2" borderId="37" xfId="0" applyNumberFormat="1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0" borderId="8" xfId="0" applyFont="1" applyFill="1" applyBorder="1"/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7" fillId="0" borderId="0" xfId="0" applyFont="1" applyFill="1"/>
    <xf numFmtId="0" fontId="9" fillId="0" borderId="23" xfId="1" applyFont="1" applyFill="1" applyBorder="1" applyAlignment="1">
      <alignment horizontal="center"/>
    </xf>
    <xf numFmtId="0" fontId="8" fillId="0" borderId="23" xfId="0" applyFont="1" applyFill="1" applyBorder="1"/>
    <xf numFmtId="0" fontId="8" fillId="0" borderId="31" xfId="0" applyFont="1" applyFill="1" applyBorder="1" applyAlignment="1">
      <alignment horizontal="center"/>
    </xf>
    <xf numFmtId="0" fontId="6" fillId="0" borderId="30" xfId="0" applyFont="1" applyFill="1" applyBorder="1"/>
    <xf numFmtId="164" fontId="9" fillId="0" borderId="32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/>
    <xf numFmtId="0" fontId="4" fillId="0" borderId="23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/>
    <xf numFmtId="0" fontId="4" fillId="0" borderId="37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1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left"/>
    </xf>
    <xf numFmtId="0" fontId="8" fillId="2" borderId="12" xfId="0" applyFont="1" applyFill="1" applyBorder="1" applyAlignment="1"/>
    <xf numFmtId="0" fontId="8" fillId="2" borderId="56" xfId="0" applyFont="1" applyFill="1" applyBorder="1" applyAlignment="1">
      <alignment horizontal="center"/>
    </xf>
    <xf numFmtId="0" fontId="8" fillId="2" borderId="57" xfId="0" applyFont="1" applyFill="1" applyBorder="1" applyAlignment="1">
      <alignment horizontal="center"/>
    </xf>
    <xf numFmtId="0" fontId="9" fillId="0" borderId="9" xfId="1" applyFont="1" applyBorder="1" applyAlignment="1">
      <alignment horizontal="center" wrapText="1"/>
    </xf>
    <xf numFmtId="0" fontId="9" fillId="0" borderId="10" xfId="1" applyFont="1" applyBorder="1" applyAlignment="1">
      <alignment horizontal="center" wrapText="1"/>
    </xf>
    <xf numFmtId="0" fontId="9" fillId="0" borderId="58" xfId="1" applyFont="1" applyBorder="1" applyAlignment="1">
      <alignment horizontal="center" wrapText="1"/>
    </xf>
    <xf numFmtId="0" fontId="9" fillId="0" borderId="55" xfId="1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tabSelected="1" zoomScale="60" zoomScaleNormal="60" workbookViewId="0">
      <selection activeCell="E25" sqref="E25"/>
    </sheetView>
  </sheetViews>
  <sheetFormatPr defaultRowHeight="15" x14ac:dyDescent="0.25"/>
  <cols>
    <col min="1" max="1" width="19.7109375" customWidth="1"/>
    <col min="2" max="2" width="10.42578125" customWidth="1"/>
    <col min="3" max="3" width="16.140625" style="98" customWidth="1"/>
    <col min="4" max="4" width="20.5703125" customWidth="1"/>
    <col min="5" max="5" width="54.42578125" customWidth="1"/>
    <col min="6" max="6" width="13.85546875" customWidth="1"/>
    <col min="7" max="7" width="18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2" max="22" width="11.5703125" customWidth="1"/>
    <col min="23" max="23" width="12.42578125" customWidth="1"/>
  </cols>
  <sheetData>
    <row r="2" spans="1:24" ht="23.25" x14ac:dyDescent="0.35">
      <c r="A2" s="1" t="s">
        <v>0</v>
      </c>
      <c r="B2" s="1"/>
      <c r="C2" s="2">
        <v>6</v>
      </c>
      <c r="D2" s="1" t="s">
        <v>1</v>
      </c>
      <c r="E2" s="1">
        <v>2</v>
      </c>
      <c r="F2" s="3" t="s">
        <v>2</v>
      </c>
      <c r="G2" s="99">
        <v>44672</v>
      </c>
      <c r="H2" s="1"/>
      <c r="K2" s="3"/>
      <c r="L2" s="2"/>
      <c r="M2" s="4"/>
      <c r="N2" s="5"/>
    </row>
    <row r="3" spans="1:24" ht="15.75" thickBot="1" x14ac:dyDescent="0.3">
      <c r="A3" s="4"/>
      <c r="B3" s="4"/>
      <c r="C3" s="6"/>
      <c r="D3" s="4"/>
      <c r="E3" s="7"/>
      <c r="F3" s="7"/>
      <c r="G3" s="7"/>
      <c r="H3" s="4"/>
      <c r="I3" s="4"/>
      <c r="J3" s="4"/>
      <c r="K3" s="4"/>
      <c r="L3" s="4"/>
      <c r="M3" s="4"/>
      <c r="N3" s="5"/>
    </row>
    <row r="4" spans="1:24" s="15" customFormat="1" ht="21.75" customHeight="1" thickBot="1" x14ac:dyDescent="0.3">
      <c r="A4" s="8"/>
      <c r="B4" s="8"/>
      <c r="C4" s="9" t="s">
        <v>3</v>
      </c>
      <c r="D4" s="10"/>
      <c r="E4" s="11"/>
      <c r="F4" s="9"/>
      <c r="G4" s="9"/>
      <c r="H4" s="12" t="s">
        <v>4</v>
      </c>
      <c r="I4" s="13"/>
      <c r="J4" s="13"/>
      <c r="K4" s="14" t="s">
        <v>5</v>
      </c>
      <c r="L4" s="163" t="s">
        <v>6</v>
      </c>
      <c r="M4" s="164"/>
      <c r="N4" s="165"/>
      <c r="O4" s="165"/>
      <c r="P4" s="166"/>
      <c r="Q4" s="163" t="s">
        <v>7</v>
      </c>
      <c r="R4" s="164"/>
      <c r="S4" s="164"/>
      <c r="T4" s="164"/>
      <c r="U4" s="164"/>
      <c r="V4" s="164"/>
      <c r="W4" s="164"/>
      <c r="X4" s="167"/>
    </row>
    <row r="5" spans="1:24" s="15" customFormat="1" ht="46.5" thickBot="1" x14ac:dyDescent="0.3">
      <c r="A5" s="16" t="s">
        <v>8</v>
      </c>
      <c r="B5" s="16"/>
      <c r="C5" s="17" t="s">
        <v>9</v>
      </c>
      <c r="D5" s="18" t="s">
        <v>10</v>
      </c>
      <c r="E5" s="19" t="s">
        <v>11</v>
      </c>
      <c r="F5" s="20" t="s">
        <v>12</v>
      </c>
      <c r="G5" s="20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1" t="s">
        <v>18</v>
      </c>
      <c r="M5" s="21" t="s">
        <v>19</v>
      </c>
      <c r="N5" s="21" t="s">
        <v>20</v>
      </c>
      <c r="O5" s="25" t="s">
        <v>21</v>
      </c>
      <c r="P5" s="21" t="s">
        <v>22</v>
      </c>
      <c r="Q5" s="21" t="s">
        <v>23</v>
      </c>
      <c r="R5" s="21" t="s">
        <v>24</v>
      </c>
      <c r="S5" s="21" t="s">
        <v>25</v>
      </c>
      <c r="T5" s="21" t="s">
        <v>26</v>
      </c>
      <c r="U5" s="21" t="s">
        <v>27</v>
      </c>
      <c r="V5" s="21" t="s">
        <v>28</v>
      </c>
      <c r="W5" s="21" t="s">
        <v>29</v>
      </c>
      <c r="X5" s="26" t="s">
        <v>30</v>
      </c>
    </row>
    <row r="6" spans="1:24" s="15" customFormat="1" ht="37.5" customHeight="1" x14ac:dyDescent="0.25">
      <c r="A6" s="27" t="s">
        <v>31</v>
      </c>
      <c r="B6" s="27"/>
      <c r="C6" s="28" t="s">
        <v>50</v>
      </c>
      <c r="D6" s="29" t="s">
        <v>48</v>
      </c>
      <c r="E6" s="30" t="s">
        <v>49</v>
      </c>
      <c r="F6" s="31">
        <v>15</v>
      </c>
      <c r="G6" s="29"/>
      <c r="H6" s="32">
        <v>0.93</v>
      </c>
      <c r="I6" s="33">
        <v>5.31</v>
      </c>
      <c r="J6" s="34">
        <v>7.23</v>
      </c>
      <c r="K6" s="35">
        <v>80.849999999999994</v>
      </c>
      <c r="L6" s="32">
        <v>0.3</v>
      </c>
      <c r="M6" s="33">
        <v>0</v>
      </c>
      <c r="N6" s="33">
        <v>0</v>
      </c>
      <c r="O6" s="33">
        <v>0.79</v>
      </c>
      <c r="P6" s="36">
        <v>0.67</v>
      </c>
      <c r="Q6" s="32">
        <v>3.15</v>
      </c>
      <c r="R6" s="33">
        <v>4.95</v>
      </c>
      <c r="S6" s="33">
        <v>4.6500000000000004</v>
      </c>
      <c r="T6" s="33"/>
      <c r="U6" s="33"/>
      <c r="V6" s="33"/>
      <c r="W6" s="33"/>
      <c r="X6" s="34"/>
    </row>
    <row r="7" spans="1:24" s="105" customFormat="1" ht="37.5" customHeight="1" thickBot="1" x14ac:dyDescent="0.3">
      <c r="A7" s="100"/>
      <c r="B7" s="100"/>
      <c r="C7" s="111">
        <v>146</v>
      </c>
      <c r="D7" s="112" t="s">
        <v>32</v>
      </c>
      <c r="E7" s="130" t="s">
        <v>33</v>
      </c>
      <c r="F7" s="131">
        <v>90</v>
      </c>
      <c r="G7" s="132"/>
      <c r="H7" s="133">
        <v>19.260000000000002</v>
      </c>
      <c r="I7" s="134">
        <v>3.42</v>
      </c>
      <c r="J7" s="135">
        <v>3.15</v>
      </c>
      <c r="K7" s="136">
        <v>120.87</v>
      </c>
      <c r="L7" s="133">
        <v>0.06</v>
      </c>
      <c r="M7" s="134">
        <v>0.13</v>
      </c>
      <c r="N7" s="134">
        <v>2.27</v>
      </c>
      <c r="O7" s="134">
        <v>17.2</v>
      </c>
      <c r="P7" s="137">
        <v>0.28000000000000003</v>
      </c>
      <c r="Q7" s="133">
        <v>36.35</v>
      </c>
      <c r="R7" s="134">
        <v>149.9</v>
      </c>
      <c r="S7" s="134">
        <v>21.2</v>
      </c>
      <c r="T7" s="134">
        <v>0.7</v>
      </c>
      <c r="U7" s="134">
        <v>38.299999999999997</v>
      </c>
      <c r="V7" s="134">
        <v>0</v>
      </c>
      <c r="W7" s="134">
        <v>8.9999999999999998E-4</v>
      </c>
      <c r="X7" s="135">
        <v>0.65</v>
      </c>
    </row>
    <row r="8" spans="1:24" s="105" customFormat="1" ht="37.5" customHeight="1" thickBot="1" x14ac:dyDescent="0.3">
      <c r="A8" s="100"/>
      <c r="B8" s="100"/>
      <c r="C8" s="148">
        <v>50</v>
      </c>
      <c r="D8" s="149" t="s">
        <v>34</v>
      </c>
      <c r="E8" s="150" t="s">
        <v>51</v>
      </c>
      <c r="F8" s="151">
        <v>150</v>
      </c>
      <c r="G8" s="152"/>
      <c r="H8" s="153">
        <v>3.3</v>
      </c>
      <c r="I8" s="154">
        <v>7.8</v>
      </c>
      <c r="J8" s="155">
        <v>22.35</v>
      </c>
      <c r="K8" s="156">
        <v>173.1</v>
      </c>
      <c r="L8" s="157">
        <v>0.14000000000000001</v>
      </c>
      <c r="M8" s="158">
        <v>0.12</v>
      </c>
      <c r="N8" s="158">
        <v>18.149999999999999</v>
      </c>
      <c r="O8" s="158">
        <v>21.6</v>
      </c>
      <c r="P8" s="159">
        <v>0.1</v>
      </c>
      <c r="Q8" s="157">
        <v>36.36</v>
      </c>
      <c r="R8" s="158">
        <v>85.5</v>
      </c>
      <c r="S8" s="158">
        <v>27.8</v>
      </c>
      <c r="T8" s="158">
        <v>1.1399999999999999</v>
      </c>
      <c r="U8" s="158">
        <v>701.4</v>
      </c>
      <c r="V8" s="158">
        <v>8.0000000000000002E-3</v>
      </c>
      <c r="W8" s="158">
        <v>2E-3</v>
      </c>
      <c r="X8" s="160">
        <v>4.2000000000000003E-2</v>
      </c>
    </row>
    <row r="9" spans="1:24" s="105" customFormat="1" ht="34.5" customHeight="1" x14ac:dyDescent="0.25">
      <c r="A9" s="100"/>
      <c r="B9" s="100"/>
      <c r="C9" s="138">
        <v>102</v>
      </c>
      <c r="D9" s="139" t="s">
        <v>35</v>
      </c>
      <c r="E9" s="140" t="s">
        <v>36</v>
      </c>
      <c r="F9" s="141">
        <v>200</v>
      </c>
      <c r="G9" s="142"/>
      <c r="H9" s="143">
        <v>1</v>
      </c>
      <c r="I9" s="144">
        <v>0</v>
      </c>
      <c r="J9" s="145">
        <v>23.6</v>
      </c>
      <c r="K9" s="146">
        <v>98.4</v>
      </c>
      <c r="L9" s="143">
        <v>0.02</v>
      </c>
      <c r="M9" s="144">
        <v>0.02</v>
      </c>
      <c r="N9" s="144">
        <v>0.78</v>
      </c>
      <c r="O9" s="144">
        <v>60</v>
      </c>
      <c r="P9" s="147">
        <v>0</v>
      </c>
      <c r="Q9" s="143">
        <v>57.3</v>
      </c>
      <c r="R9" s="144">
        <v>45.38</v>
      </c>
      <c r="S9" s="144">
        <v>30.14</v>
      </c>
      <c r="T9" s="144">
        <v>1.08</v>
      </c>
      <c r="U9" s="144">
        <v>243</v>
      </c>
      <c r="V9" s="144">
        <v>5.9999999999999995E-4</v>
      </c>
      <c r="W9" s="144">
        <v>4.0000000000000002E-4</v>
      </c>
      <c r="X9" s="145">
        <v>0</v>
      </c>
    </row>
    <row r="10" spans="1:24" s="105" customFormat="1" ht="37.5" customHeight="1" x14ac:dyDescent="0.25">
      <c r="A10" s="100"/>
      <c r="B10" s="100"/>
      <c r="C10" s="106">
        <v>119</v>
      </c>
      <c r="D10" s="39" t="s">
        <v>37</v>
      </c>
      <c r="E10" s="107" t="s">
        <v>38</v>
      </c>
      <c r="F10" s="108">
        <v>30</v>
      </c>
      <c r="G10" s="109"/>
      <c r="H10" s="101">
        <v>2.13</v>
      </c>
      <c r="I10" s="102">
        <v>0.21</v>
      </c>
      <c r="J10" s="103">
        <v>13.26</v>
      </c>
      <c r="K10" s="110">
        <v>72</v>
      </c>
      <c r="L10" s="101">
        <v>0.03</v>
      </c>
      <c r="M10" s="102">
        <v>0.01</v>
      </c>
      <c r="N10" s="102">
        <v>0</v>
      </c>
      <c r="O10" s="102">
        <v>0</v>
      </c>
      <c r="P10" s="104">
        <v>0</v>
      </c>
      <c r="Q10" s="101">
        <v>11.1</v>
      </c>
      <c r="R10" s="102">
        <v>65.400000000000006</v>
      </c>
      <c r="S10" s="102">
        <v>19.5</v>
      </c>
      <c r="T10" s="102">
        <v>0.84</v>
      </c>
      <c r="U10" s="102">
        <v>27.9</v>
      </c>
      <c r="V10" s="102">
        <v>1E-3</v>
      </c>
      <c r="W10" s="102">
        <v>2E-3</v>
      </c>
      <c r="X10" s="103">
        <v>0</v>
      </c>
    </row>
    <row r="11" spans="1:24" s="105" customFormat="1" ht="37.5" customHeight="1" x14ac:dyDescent="0.25">
      <c r="A11" s="100"/>
      <c r="B11" s="100"/>
      <c r="C11" s="38">
        <v>120</v>
      </c>
      <c r="D11" s="39" t="s">
        <v>39</v>
      </c>
      <c r="E11" s="107" t="s">
        <v>40</v>
      </c>
      <c r="F11" s="108">
        <v>20</v>
      </c>
      <c r="G11" s="109"/>
      <c r="H11" s="101">
        <v>1.1399999999999999</v>
      </c>
      <c r="I11" s="102">
        <v>0.22</v>
      </c>
      <c r="J11" s="103">
        <v>7.44</v>
      </c>
      <c r="K11" s="110">
        <v>36.26</v>
      </c>
      <c r="L11" s="101">
        <v>0.02</v>
      </c>
      <c r="M11" s="102">
        <v>2.4E-2</v>
      </c>
      <c r="N11" s="102">
        <v>0.08</v>
      </c>
      <c r="O11" s="102">
        <v>0</v>
      </c>
      <c r="P11" s="104">
        <v>0</v>
      </c>
      <c r="Q11" s="101">
        <v>6.8</v>
      </c>
      <c r="R11" s="102">
        <v>24</v>
      </c>
      <c r="S11" s="102">
        <v>8.1999999999999993</v>
      </c>
      <c r="T11" s="102">
        <v>0.46</v>
      </c>
      <c r="U11" s="102">
        <v>73.5</v>
      </c>
      <c r="V11" s="102">
        <v>2E-3</v>
      </c>
      <c r="W11" s="102">
        <v>2E-3</v>
      </c>
      <c r="X11" s="103">
        <v>1.2E-2</v>
      </c>
    </row>
    <row r="12" spans="1:24" s="105" customFormat="1" ht="37.5" customHeight="1" x14ac:dyDescent="0.25">
      <c r="A12" s="100"/>
      <c r="B12" s="100"/>
      <c r="C12" s="111"/>
      <c r="D12" s="112"/>
      <c r="E12" s="113" t="s">
        <v>41</v>
      </c>
      <c r="F12" s="114">
        <f t="shared" ref="F12:X12" si="0">F6+F7+F8+F9+F10+F11</f>
        <v>505</v>
      </c>
      <c r="G12" s="115">
        <f t="shared" si="0"/>
        <v>0</v>
      </c>
      <c r="H12" s="116">
        <f t="shared" si="0"/>
        <v>27.76</v>
      </c>
      <c r="I12" s="117">
        <f t="shared" si="0"/>
        <v>16.96</v>
      </c>
      <c r="J12" s="118">
        <f t="shared" si="0"/>
        <v>77.03</v>
      </c>
      <c r="K12" s="115">
        <f t="shared" si="0"/>
        <v>581.48</v>
      </c>
      <c r="L12" s="116">
        <f t="shared" si="0"/>
        <v>0.57000000000000006</v>
      </c>
      <c r="M12" s="117">
        <f t="shared" si="0"/>
        <v>0.30400000000000005</v>
      </c>
      <c r="N12" s="117">
        <f t="shared" si="0"/>
        <v>21.279999999999998</v>
      </c>
      <c r="O12" s="117">
        <f t="shared" si="0"/>
        <v>99.59</v>
      </c>
      <c r="P12" s="119">
        <f t="shared" si="0"/>
        <v>1.05</v>
      </c>
      <c r="Q12" s="116">
        <f t="shared" si="0"/>
        <v>151.06</v>
      </c>
      <c r="R12" s="117">
        <f t="shared" si="0"/>
        <v>375.13</v>
      </c>
      <c r="S12" s="117">
        <f t="shared" si="0"/>
        <v>111.49000000000001</v>
      </c>
      <c r="T12" s="117">
        <f t="shared" si="0"/>
        <v>4.22</v>
      </c>
      <c r="U12" s="117">
        <f t="shared" si="0"/>
        <v>1084.0999999999999</v>
      </c>
      <c r="V12" s="117">
        <f t="shared" si="0"/>
        <v>1.1600000000000001E-2</v>
      </c>
      <c r="W12" s="117">
        <f t="shared" si="0"/>
        <v>7.3000000000000001E-3</v>
      </c>
      <c r="X12" s="118">
        <f t="shared" si="0"/>
        <v>0.70400000000000007</v>
      </c>
    </row>
    <row r="13" spans="1:24" s="105" customFormat="1" ht="37.5" customHeight="1" thickBot="1" x14ac:dyDescent="0.3">
      <c r="A13" s="120"/>
      <c r="B13" s="120"/>
      <c r="C13" s="121"/>
      <c r="D13" s="122"/>
      <c r="E13" s="123" t="s">
        <v>42</v>
      </c>
      <c r="F13" s="124"/>
      <c r="G13" s="122"/>
      <c r="H13" s="125"/>
      <c r="I13" s="126"/>
      <c r="J13" s="127"/>
      <c r="K13" s="128">
        <f>K12/23.5</f>
        <v>24.743829787234045</v>
      </c>
      <c r="L13" s="125"/>
      <c r="M13" s="126"/>
      <c r="N13" s="126"/>
      <c r="O13" s="126"/>
      <c r="P13" s="129"/>
      <c r="Q13" s="125"/>
      <c r="R13" s="126"/>
      <c r="S13" s="126"/>
      <c r="T13" s="126"/>
      <c r="U13" s="126"/>
      <c r="V13" s="126"/>
      <c r="W13" s="126"/>
      <c r="X13" s="127"/>
    </row>
    <row r="14" spans="1:24" s="15" customFormat="1" ht="37.5" customHeight="1" x14ac:dyDescent="0.25">
      <c r="A14" s="27" t="s">
        <v>43</v>
      </c>
      <c r="B14" s="48"/>
      <c r="C14" s="28" t="s">
        <v>50</v>
      </c>
      <c r="D14" s="29" t="s">
        <v>48</v>
      </c>
      <c r="E14" s="30" t="s">
        <v>49</v>
      </c>
      <c r="F14" s="31">
        <v>15</v>
      </c>
      <c r="G14" s="29"/>
      <c r="H14" s="32">
        <v>0.93</v>
      </c>
      <c r="I14" s="33">
        <v>5.31</v>
      </c>
      <c r="J14" s="34">
        <v>7.23</v>
      </c>
      <c r="K14" s="35">
        <v>80.849999999999994</v>
      </c>
      <c r="L14" s="32">
        <v>0.3</v>
      </c>
      <c r="M14" s="33">
        <v>0</v>
      </c>
      <c r="N14" s="33">
        <v>0</v>
      </c>
      <c r="O14" s="33">
        <v>0.79</v>
      </c>
      <c r="P14" s="36">
        <v>0.67</v>
      </c>
      <c r="Q14" s="32">
        <v>3.15</v>
      </c>
      <c r="R14" s="33">
        <v>4.95</v>
      </c>
      <c r="S14" s="33">
        <v>4.6500000000000004</v>
      </c>
      <c r="T14" s="33"/>
      <c r="U14" s="33"/>
      <c r="V14" s="33"/>
      <c r="W14" s="33"/>
      <c r="X14" s="34"/>
    </row>
    <row r="15" spans="1:24" s="15" customFormat="1" ht="37.5" customHeight="1" x14ac:dyDescent="0.25">
      <c r="A15" s="37"/>
      <c r="B15" s="37"/>
      <c r="C15" s="47">
        <v>37</v>
      </c>
      <c r="D15" s="49" t="s">
        <v>44</v>
      </c>
      <c r="E15" s="50" t="s">
        <v>45</v>
      </c>
      <c r="F15" s="51">
        <v>200</v>
      </c>
      <c r="G15" s="46"/>
      <c r="H15" s="52">
        <v>6</v>
      </c>
      <c r="I15" s="53">
        <v>5.4</v>
      </c>
      <c r="J15" s="54">
        <v>10.8</v>
      </c>
      <c r="K15" s="45">
        <v>115.6</v>
      </c>
      <c r="L15" s="52">
        <v>0.1</v>
      </c>
      <c r="M15" s="55">
        <v>0.1</v>
      </c>
      <c r="N15" s="53">
        <v>10.7</v>
      </c>
      <c r="O15" s="53">
        <v>162</v>
      </c>
      <c r="P15" s="54">
        <v>0</v>
      </c>
      <c r="Q15" s="52">
        <v>33.14</v>
      </c>
      <c r="R15" s="53">
        <v>77.040000000000006</v>
      </c>
      <c r="S15" s="53">
        <v>27.32</v>
      </c>
      <c r="T15" s="53">
        <v>1.02</v>
      </c>
      <c r="U15" s="53">
        <v>565.79999999999995</v>
      </c>
      <c r="V15" s="53">
        <v>6.0000000000000001E-3</v>
      </c>
      <c r="W15" s="53">
        <v>0</v>
      </c>
      <c r="X15" s="54">
        <v>0.05</v>
      </c>
    </row>
    <row r="16" spans="1:24" s="62" customFormat="1" ht="37.5" customHeight="1" x14ac:dyDescent="0.25">
      <c r="A16" s="56"/>
      <c r="B16" s="57"/>
      <c r="C16" s="58">
        <v>181</v>
      </c>
      <c r="D16" s="59" t="s">
        <v>32</v>
      </c>
      <c r="E16" s="50" t="s">
        <v>52</v>
      </c>
      <c r="F16" s="51">
        <v>90</v>
      </c>
      <c r="G16" s="60"/>
      <c r="H16" s="52">
        <v>21.24</v>
      </c>
      <c r="I16" s="53">
        <v>7.47</v>
      </c>
      <c r="J16" s="54">
        <v>2.7</v>
      </c>
      <c r="K16" s="45">
        <v>162.9</v>
      </c>
      <c r="L16" s="52">
        <v>0.02</v>
      </c>
      <c r="M16" s="55">
        <v>0.14000000000000001</v>
      </c>
      <c r="N16" s="53">
        <v>0.3</v>
      </c>
      <c r="O16" s="53">
        <v>43.2</v>
      </c>
      <c r="P16" s="61">
        <v>8.9999999999999993E-3</v>
      </c>
      <c r="Q16" s="52">
        <v>27.9</v>
      </c>
      <c r="R16" s="53">
        <v>154.4</v>
      </c>
      <c r="S16" s="53">
        <v>20.399999999999999</v>
      </c>
      <c r="T16" s="53">
        <v>2</v>
      </c>
      <c r="U16" s="53">
        <v>309.10000000000002</v>
      </c>
      <c r="V16" s="53">
        <v>7.0000000000000001E-3</v>
      </c>
      <c r="W16" s="53">
        <v>0</v>
      </c>
      <c r="X16" s="54">
        <v>0.06</v>
      </c>
    </row>
    <row r="17" spans="1:24" s="62" customFormat="1" ht="37.5" customHeight="1" x14ac:dyDescent="0.25">
      <c r="A17" s="56"/>
      <c r="B17" s="56"/>
      <c r="C17" s="58">
        <v>64</v>
      </c>
      <c r="D17" s="59" t="s">
        <v>46</v>
      </c>
      <c r="E17" s="50" t="s">
        <v>47</v>
      </c>
      <c r="F17" s="51">
        <v>150</v>
      </c>
      <c r="G17" s="60"/>
      <c r="H17" s="52">
        <v>6.45</v>
      </c>
      <c r="I17" s="53">
        <v>4.05</v>
      </c>
      <c r="J17" s="54">
        <v>40.200000000000003</v>
      </c>
      <c r="K17" s="45">
        <v>223.65</v>
      </c>
      <c r="L17" s="63">
        <v>0.08</v>
      </c>
      <c r="M17" s="64">
        <v>0.2</v>
      </c>
      <c r="N17" s="65">
        <v>0</v>
      </c>
      <c r="O17" s="65">
        <v>30</v>
      </c>
      <c r="P17" s="66">
        <v>0.11</v>
      </c>
      <c r="Q17" s="63">
        <v>13.05</v>
      </c>
      <c r="R17" s="65">
        <v>58.34</v>
      </c>
      <c r="S17" s="65">
        <v>22.53</v>
      </c>
      <c r="T17" s="65">
        <v>1.25</v>
      </c>
      <c r="U17" s="65">
        <v>1.1000000000000001</v>
      </c>
      <c r="V17" s="65">
        <v>0</v>
      </c>
      <c r="W17" s="65">
        <v>0</v>
      </c>
      <c r="X17" s="67">
        <v>0</v>
      </c>
    </row>
    <row r="18" spans="1:24" s="62" customFormat="1" ht="37.5" customHeight="1" x14ac:dyDescent="0.25">
      <c r="A18" s="56"/>
      <c r="B18" s="56"/>
      <c r="C18" s="47">
        <v>107</v>
      </c>
      <c r="D18" s="49" t="s">
        <v>35</v>
      </c>
      <c r="E18" s="50" t="s">
        <v>53</v>
      </c>
      <c r="F18" s="161">
        <v>200</v>
      </c>
      <c r="G18" s="162"/>
      <c r="H18" s="40">
        <v>0.8</v>
      </c>
      <c r="I18" s="41">
        <v>0.2</v>
      </c>
      <c r="J18" s="42">
        <v>23.2</v>
      </c>
      <c r="K18" s="43">
        <v>94.4</v>
      </c>
      <c r="L18" s="40">
        <v>0.02</v>
      </c>
      <c r="M18" s="41"/>
      <c r="N18" s="41">
        <v>4</v>
      </c>
      <c r="O18" s="41">
        <v>0</v>
      </c>
      <c r="P18" s="44"/>
      <c r="Q18" s="40">
        <v>16</v>
      </c>
      <c r="R18" s="41">
        <v>18</v>
      </c>
      <c r="S18" s="41">
        <v>10</v>
      </c>
      <c r="T18" s="41">
        <v>0.4</v>
      </c>
      <c r="U18" s="41"/>
      <c r="V18" s="41"/>
      <c r="W18" s="41"/>
      <c r="X18" s="42"/>
    </row>
    <row r="19" spans="1:24" s="62" customFormat="1" ht="37.5" customHeight="1" x14ac:dyDescent="0.25">
      <c r="A19" s="56"/>
      <c r="B19" s="56"/>
      <c r="C19" s="68">
        <v>119</v>
      </c>
      <c r="D19" s="46" t="s">
        <v>37</v>
      </c>
      <c r="E19" s="70" t="s">
        <v>38</v>
      </c>
      <c r="F19" s="47">
        <v>45</v>
      </c>
      <c r="G19" s="71"/>
      <c r="H19" s="40">
        <v>3.19</v>
      </c>
      <c r="I19" s="41">
        <v>0.31</v>
      </c>
      <c r="J19" s="42">
        <v>19.89</v>
      </c>
      <c r="K19" s="72">
        <v>108</v>
      </c>
      <c r="L19" s="69">
        <v>0.05</v>
      </c>
      <c r="M19" s="69">
        <v>0.02</v>
      </c>
      <c r="N19" s="41">
        <v>0</v>
      </c>
      <c r="O19" s="41">
        <v>0</v>
      </c>
      <c r="P19" s="44">
        <v>0</v>
      </c>
      <c r="Q19" s="40">
        <v>16.649999999999999</v>
      </c>
      <c r="R19" s="41">
        <v>98.1</v>
      </c>
      <c r="S19" s="41">
        <v>29.25</v>
      </c>
      <c r="T19" s="41">
        <v>1.26</v>
      </c>
      <c r="U19" s="41">
        <v>41.85</v>
      </c>
      <c r="V19" s="41">
        <v>2E-3</v>
      </c>
      <c r="W19" s="41">
        <v>3.0000000000000001E-3</v>
      </c>
      <c r="X19" s="54">
        <v>0</v>
      </c>
    </row>
    <row r="20" spans="1:24" s="62" customFormat="1" ht="37.5" customHeight="1" x14ac:dyDescent="0.25">
      <c r="A20" s="56"/>
      <c r="B20" s="56"/>
      <c r="C20" s="58">
        <v>120</v>
      </c>
      <c r="D20" s="46" t="s">
        <v>39</v>
      </c>
      <c r="E20" s="70" t="s">
        <v>40</v>
      </c>
      <c r="F20" s="47">
        <v>25</v>
      </c>
      <c r="G20" s="71"/>
      <c r="H20" s="40">
        <v>1.42</v>
      </c>
      <c r="I20" s="41">
        <v>0.27</v>
      </c>
      <c r="J20" s="42">
        <v>9.3000000000000007</v>
      </c>
      <c r="K20" s="72">
        <v>45.32</v>
      </c>
      <c r="L20" s="69">
        <v>0.02</v>
      </c>
      <c r="M20" s="69">
        <v>0.03</v>
      </c>
      <c r="N20" s="41">
        <v>0.1</v>
      </c>
      <c r="O20" s="41">
        <v>0</v>
      </c>
      <c r="P20" s="44">
        <v>0</v>
      </c>
      <c r="Q20" s="40">
        <v>8.5</v>
      </c>
      <c r="R20" s="41">
        <v>30</v>
      </c>
      <c r="S20" s="41">
        <v>10.25</v>
      </c>
      <c r="T20" s="41">
        <v>0.56999999999999995</v>
      </c>
      <c r="U20" s="41">
        <v>91.87</v>
      </c>
      <c r="V20" s="41">
        <v>2.5000000000000001E-3</v>
      </c>
      <c r="W20" s="41">
        <v>2.5000000000000001E-3</v>
      </c>
      <c r="X20" s="42">
        <v>0.02</v>
      </c>
    </row>
    <row r="21" spans="1:24" s="62" customFormat="1" ht="37.5" customHeight="1" x14ac:dyDescent="0.25">
      <c r="A21" s="56"/>
      <c r="B21" s="56"/>
      <c r="C21" s="73"/>
      <c r="D21" s="74"/>
      <c r="E21" s="75"/>
      <c r="F21" s="76">
        <f>SUM(F14:F20)</f>
        <v>725</v>
      </c>
      <c r="G21" s="76"/>
      <c r="H21" s="77">
        <f t="shared" ref="H21:J21" si="1">SUM(H14:H20)</f>
        <v>40.029999999999994</v>
      </c>
      <c r="I21" s="78">
        <f t="shared" si="1"/>
        <v>23.009999999999998</v>
      </c>
      <c r="J21" s="79">
        <f t="shared" si="1"/>
        <v>113.32000000000001</v>
      </c>
      <c r="K21" s="76">
        <f>SUM(K14:K20)</f>
        <v>830.72</v>
      </c>
      <c r="L21" s="77">
        <f t="shared" ref="L21:X21" si="2">SUM(L14:L20)</f>
        <v>0.59000000000000008</v>
      </c>
      <c r="M21" s="78">
        <f t="shared" si="2"/>
        <v>0.4900000000000001</v>
      </c>
      <c r="N21" s="78">
        <f t="shared" si="2"/>
        <v>15.1</v>
      </c>
      <c r="O21" s="78">
        <f t="shared" si="2"/>
        <v>235.99</v>
      </c>
      <c r="P21" s="79">
        <f t="shared" si="2"/>
        <v>0.78900000000000003</v>
      </c>
      <c r="Q21" s="77">
        <f t="shared" si="2"/>
        <v>118.38999999999999</v>
      </c>
      <c r="R21" s="78">
        <f t="shared" si="2"/>
        <v>440.83000000000004</v>
      </c>
      <c r="S21" s="78">
        <f t="shared" si="2"/>
        <v>124.4</v>
      </c>
      <c r="T21" s="78">
        <f t="shared" si="2"/>
        <v>6.5</v>
      </c>
      <c r="U21" s="78">
        <f t="shared" si="2"/>
        <v>1009.72</v>
      </c>
      <c r="V21" s="78">
        <f t="shared" si="2"/>
        <v>1.7500000000000002E-2</v>
      </c>
      <c r="W21" s="78">
        <f t="shared" si="2"/>
        <v>5.4999999999999997E-3</v>
      </c>
      <c r="X21" s="79">
        <f t="shared" si="2"/>
        <v>0.13</v>
      </c>
    </row>
    <row r="22" spans="1:24" s="62" customFormat="1" ht="37.5" customHeight="1" thickBot="1" x14ac:dyDescent="0.3">
      <c r="A22" s="80"/>
      <c r="B22" s="80"/>
      <c r="C22" s="81"/>
      <c r="D22" s="82"/>
      <c r="E22" s="83"/>
      <c r="F22" s="84"/>
      <c r="G22" s="84"/>
      <c r="H22" s="85"/>
      <c r="I22" s="86"/>
      <c r="J22" s="87"/>
      <c r="K22" s="88">
        <f>K21/23.5</f>
        <v>35.349787234042552</v>
      </c>
      <c r="L22" s="85"/>
      <c r="M22" s="89"/>
      <c r="N22" s="86"/>
      <c r="O22" s="86"/>
      <c r="P22" s="87"/>
      <c r="Q22" s="85"/>
      <c r="R22" s="86"/>
      <c r="S22" s="86"/>
      <c r="T22" s="86"/>
      <c r="U22" s="86"/>
      <c r="V22" s="86"/>
      <c r="W22" s="86"/>
      <c r="X22" s="87"/>
    </row>
    <row r="23" spans="1:24" x14ac:dyDescent="0.25">
      <c r="A23" s="5"/>
      <c r="B23" s="5"/>
      <c r="C23" s="90"/>
      <c r="D23" s="5"/>
      <c r="E23" s="5"/>
      <c r="F23" s="5"/>
      <c r="G23" s="91"/>
      <c r="H23" s="92"/>
      <c r="I23" s="91"/>
      <c r="J23" s="5"/>
      <c r="K23" s="93"/>
      <c r="L23" s="5"/>
      <c r="M23" s="5"/>
      <c r="N23" s="5"/>
    </row>
    <row r="24" spans="1:24" ht="18.75" x14ac:dyDescent="0.25">
      <c r="A24" s="94"/>
      <c r="B24" s="95"/>
      <c r="C24" s="96"/>
      <c r="D24" s="96"/>
      <c r="E24" s="96"/>
      <c r="F24" s="96"/>
    </row>
    <row r="25" spans="1:24" ht="18.75" x14ac:dyDescent="0.25">
      <c r="A25" s="97"/>
      <c r="B25" s="95"/>
      <c r="C25" s="96"/>
      <c r="D25" s="96"/>
      <c r="E25" s="96"/>
      <c r="F25" s="96"/>
    </row>
    <row r="26" spans="1:24" ht="18.75" x14ac:dyDescent="0.25">
      <c r="D26" s="96"/>
      <c r="E26" s="97"/>
      <c r="F26" s="95"/>
      <c r="G26" s="96"/>
      <c r="H26" s="96"/>
      <c r="I26" s="96"/>
      <c r="J26" s="96"/>
    </row>
    <row r="27" spans="1:24" ht="18.75" x14ac:dyDescent="0.25">
      <c r="D27" s="96"/>
      <c r="E27" s="97"/>
      <c r="F27" s="95"/>
      <c r="G27" s="96"/>
      <c r="H27" s="96"/>
      <c r="I27" s="96"/>
      <c r="J27" s="96"/>
    </row>
    <row r="28" spans="1:24" x14ac:dyDescent="0.25">
      <c r="D28" s="96"/>
      <c r="E28" s="96"/>
      <c r="F28" s="96"/>
      <c r="G28" s="96"/>
      <c r="H28" s="96"/>
      <c r="I28" s="96"/>
      <c r="J28" s="96"/>
    </row>
    <row r="29" spans="1:24" x14ac:dyDescent="0.25">
      <c r="D29" s="96"/>
      <c r="E29" s="96"/>
      <c r="F29" s="96"/>
      <c r="G29" s="96"/>
      <c r="H29" s="96"/>
      <c r="I29" s="96"/>
      <c r="J29" s="96"/>
    </row>
    <row r="30" spans="1:24" x14ac:dyDescent="0.25">
      <c r="D30" s="96"/>
      <c r="E30" s="96"/>
      <c r="F30" s="96"/>
      <c r="G30" s="96"/>
      <c r="H30" s="96"/>
      <c r="I30" s="96"/>
      <c r="J30" s="96"/>
    </row>
    <row r="31" spans="1:24" x14ac:dyDescent="0.25">
      <c r="D31" s="96"/>
      <c r="E31" s="96"/>
      <c r="F31" s="96"/>
      <c r="G31" s="96"/>
      <c r="H31" s="96"/>
      <c r="I31" s="96"/>
      <c r="J31" s="96"/>
    </row>
    <row r="32" spans="1:24" x14ac:dyDescent="0.25">
      <c r="D32" s="96"/>
      <c r="E32" s="96"/>
      <c r="F32" s="96"/>
      <c r="G32" s="96"/>
      <c r="H32" s="96"/>
      <c r="I32" s="96"/>
      <c r="J32" s="96"/>
    </row>
    <row r="33" spans="4:10" x14ac:dyDescent="0.25">
      <c r="D33" s="96"/>
      <c r="E33" s="96"/>
      <c r="F33" s="96"/>
      <c r="G33" s="96"/>
      <c r="H33" s="96"/>
      <c r="I33" s="96"/>
      <c r="J33" s="96"/>
    </row>
    <row r="34" spans="4:10" x14ac:dyDescent="0.25">
      <c r="D34" s="96"/>
      <c r="E34" s="96"/>
      <c r="F34" s="96"/>
      <c r="G34" s="96"/>
      <c r="H34" s="96"/>
      <c r="I34" s="96"/>
      <c r="J34" s="96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2022-04-19T02:25:26Z</dcterms:created>
  <dcterms:modified xsi:type="dcterms:W3CDTF">2022-04-19T03:01:02Z</dcterms:modified>
</cp:coreProperties>
</file>