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0 день" sheetId="1" r:id="rId1"/>
  </sheets>
  <calcPr calcId="145621" refMode="R1C1"/>
</workbook>
</file>

<file path=xl/calcChain.xml><?xml version="1.0" encoding="utf-8"?>
<calcChain xmlns="http://schemas.openxmlformats.org/spreadsheetml/2006/main">
  <c r="K21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F20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<sst xmlns="http://schemas.openxmlformats.org/spreadsheetml/2006/main" count="62" uniqueCount="56">
  <si>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</si>
  <si>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</si>
  <si>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</si>
  <si>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</si>
  <si>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</si>
  <si>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</si>
  <si>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</si>
  <si>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</si>
  <si>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</si>
  <si>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</si>
  <si>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</si>
  <si>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</si>
  <si>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</si>
  <si>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</si>
  <si>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</si>
  <si>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</si>
  <si>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</si>
  <si>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</si>
  <si>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</si>
  <si>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</si>
  <si>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</si>
  <si>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</si>
  <si>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</si>
  <si>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</si>
  <si>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</si>
  <si>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</si>
  <si>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</si>
  <si>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</si>
  <si>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</si>
  <si>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</si>
  <si>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</si>
  <si>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</si>
  <si>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этик.</t>
  </si>
  <si>
    <t>закуска</t>
  </si>
  <si>
    <t>Сыр сливочный в индивидуальной упаковке</t>
  </si>
  <si>
    <t xml:space="preserve"> 2 блюдо</t>
  </si>
  <si>
    <t>Люля – кебаб с томатным соусом и зеленью</t>
  </si>
  <si>
    <t>2 блюдо</t>
  </si>
  <si>
    <t>гарнир</t>
  </si>
  <si>
    <t>Рис отварной  с маслом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</si>
  <si>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</si>
  <si>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</si>
  <si>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</si>
  <si>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</si>
  <si>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</si>
  <si>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</si>
  <si>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</si>
  <si>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</si>
  <si>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</si>
  <si>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</si>
  <si>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Суп гороховый с мясом</t>
  </si>
  <si>
    <t>Компот из кураги</t>
  </si>
  <si>
    <t>Хлеб пшеничный</t>
  </si>
  <si>
    <t>Огурцы порционные</t>
  </si>
  <si>
    <t>Жаркое с мясом</t>
  </si>
  <si>
    <t>Напиток плодово-ягодный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</si>
</sst>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8" fillId="0" borderId="18" xfId="0" applyFont="1" applyBorder="1"/>
    <xf numFmtId="0" fontId="8" fillId="0" borderId="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/>
    <xf numFmtId="0" fontId="8" fillId="0" borderId="19" xfId="0" applyFont="1" applyBorder="1" applyAlignment="1"/>
    <xf numFmtId="0" fontId="7" fillId="0" borderId="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18" xfId="0" applyFont="1" applyFill="1" applyBorder="1"/>
    <xf numFmtId="0" fontId="4" fillId="2" borderId="0" xfId="0" applyFont="1" applyFill="1"/>
    <xf numFmtId="0" fontId="8" fillId="2" borderId="26" xfId="0" applyFont="1" applyFill="1" applyBorder="1" applyAlignment="1">
      <alignment horizontal="center"/>
    </xf>
    <xf numFmtId="0" fontId="8" fillId="0" borderId="27" xfId="0" applyFont="1" applyFill="1" applyBorder="1"/>
    <xf numFmtId="0" fontId="8" fillId="0" borderId="26" xfId="0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8" fillId="0" borderId="26" xfId="0" applyFont="1" applyBorder="1"/>
    <xf numFmtId="0" fontId="9" fillId="2" borderId="31" xfId="0" applyFont="1" applyFill="1" applyBorder="1" applyAlignment="1">
      <alignment horizontal="center"/>
    </xf>
    <xf numFmtId="0" fontId="8" fillId="0" borderId="1" xfId="0" applyFont="1" applyBorder="1"/>
    <xf numFmtId="0" fontId="4" fillId="0" borderId="45" xfId="0" applyFont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0" borderId="46" xfId="0" applyFont="1" applyBorder="1"/>
    <xf numFmtId="0" fontId="8" fillId="2" borderId="45" xfId="0" applyFont="1" applyFill="1" applyBorder="1" applyAlignment="1">
      <alignment wrapText="1"/>
    </xf>
    <xf numFmtId="0" fontId="12" fillId="0" borderId="46" xfId="0" applyFont="1" applyBorder="1" applyAlignment="1">
      <alignment horizontal="center" vertical="center" wrapText="1"/>
    </xf>
    <xf numFmtId="0" fontId="8" fillId="0" borderId="45" xfId="0" applyFont="1" applyBorder="1"/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7" fillId="2" borderId="18" xfId="0" applyFont="1" applyFill="1" applyBorder="1"/>
    <xf numFmtId="0" fontId="4" fillId="2" borderId="26" xfId="0" applyFont="1" applyFill="1" applyBorder="1" applyAlignment="1">
      <alignment horizontal="center"/>
    </xf>
    <xf numFmtId="0" fontId="8" fillId="2" borderId="26" xfId="0" applyFont="1" applyFill="1" applyBorder="1"/>
    <xf numFmtId="0" fontId="8" fillId="2" borderId="27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18" xfId="0" applyFont="1" applyBorder="1"/>
    <xf numFmtId="0" fontId="4" fillId="0" borderId="26" xfId="0" applyFont="1" applyBorder="1" applyAlignment="1">
      <alignment horizontal="center"/>
    </xf>
    <xf numFmtId="0" fontId="8" fillId="0" borderId="26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/>
    <xf numFmtId="164" fontId="9" fillId="2" borderId="26" xfId="0" applyNumberFormat="1" applyFont="1" applyFill="1" applyBorder="1" applyAlignment="1">
      <alignment horizontal="center"/>
    </xf>
    <xf numFmtId="0" fontId="5" fillId="2" borderId="27" xfId="0" applyFont="1" applyFill="1" applyBorder="1" applyAlignment="1"/>
    <xf numFmtId="0" fontId="3" fillId="2" borderId="26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13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1" xfId="0" applyFont="1" applyFill="1" applyBorder="1"/>
    <xf numFmtId="0" fontId="5" fillId="2" borderId="42" xfId="0" applyFont="1" applyFill="1" applyBorder="1"/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64" fontId="0" fillId="0" borderId="0" xfId="0" applyNumberFormat="1" applyFont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9" fillId="0" borderId="52" xfId="0" applyFont="1" applyBorder="1" applyAlignment="1">
      <alignment horizontal="center"/>
    </xf>
    <xf numFmtId="0" fontId="8" fillId="0" borderId="18" xfId="0" applyFont="1" applyFill="1" applyBorder="1"/>
    <xf numFmtId="0" fontId="4" fillId="0" borderId="25" xfId="0" applyFont="1" applyFill="1" applyBorder="1" applyAlignment="1">
      <alignment horizontal="center"/>
    </xf>
    <xf numFmtId="0" fontId="7" fillId="0" borderId="27" xfId="0" applyFont="1" applyFill="1" applyBorder="1"/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4" fillId="0" borderId="0" xfId="0" applyFont="1" applyFill="1"/>
    <xf numFmtId="0" fontId="8" fillId="0" borderId="25" xfId="0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9" fillId="0" borderId="29" xfId="1" applyFont="1" applyFill="1" applyBorder="1" applyAlignment="1">
      <alignment horizontal="center"/>
    </xf>
    <xf numFmtId="0" fontId="9" fillId="0" borderId="32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11" fillId="0" borderId="29" xfId="1" applyFont="1" applyFill="1" applyBorder="1" applyAlignment="1">
      <alignment horizontal="center"/>
    </xf>
    <xf numFmtId="0" fontId="9" fillId="0" borderId="30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8" fillId="0" borderId="26" xfId="0" applyFont="1" applyFill="1" applyBorder="1" applyAlignment="1">
      <alignment wrapText="1"/>
    </xf>
    <xf numFmtId="0" fontId="8" fillId="0" borderId="3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33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8" fillId="0" borderId="35" xfId="0" applyFont="1" applyFill="1" applyBorder="1"/>
    <xf numFmtId="0" fontId="5" fillId="0" borderId="34" xfId="0" applyFont="1" applyFill="1" applyBorder="1" applyAlignment="1"/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4" xfId="0" applyFont="1" applyFill="1" applyBorder="1"/>
    <xf numFmtId="0" fontId="5" fillId="0" borderId="50" xfId="0" applyFont="1" applyFill="1" applyBorder="1"/>
    <xf numFmtId="0" fontId="7" fillId="0" borderId="50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2" fontId="5" fillId="0" borderId="50" xfId="0" applyNumberFormat="1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9" fillId="0" borderId="50" xfId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abSelected="1" zoomScale="60" zoomScaleNormal="60" workbookViewId="0">
      <selection activeCell="E27" sqref="E27"/>
    </sheetView>
  </sheetViews>
  <sheetFormatPr defaultRowHeight="15" x14ac:dyDescent="0.25"/>
  <cols>
    <col min="1" max="1" width="16.85546875" customWidth="1"/>
    <col min="2" max="2" width="16.85546875" style="117" customWidth="1"/>
    <col min="3" max="3" width="15.7109375" style="117" customWidth="1"/>
    <col min="4" max="4" width="20.85546875" customWidth="1"/>
    <col min="5" max="5" width="64.42578125" customWidth="1"/>
    <col min="6" max="6" width="16.28515625" customWidth="1"/>
    <col min="7" max="7" width="18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2" spans="1:24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118">
        <v>44659</v>
      </c>
      <c r="H2" s="1"/>
      <c r="K2" s="3"/>
      <c r="L2" s="2"/>
      <c r="M2" s="4"/>
      <c r="N2" s="5"/>
    </row>
    <row r="3" spans="1:24" ht="15.75" thickBot="1" x14ac:dyDescent="0.3">
      <c r="A3" s="4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5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3"/>
      <c r="J4" s="13"/>
      <c r="K4" s="14" t="s">
        <v>5</v>
      </c>
      <c r="L4" s="177" t="s">
        <v>6</v>
      </c>
      <c r="M4" s="178"/>
      <c r="N4" s="179"/>
      <c r="O4" s="179"/>
      <c r="P4" s="180"/>
      <c r="Q4" s="181" t="s">
        <v>7</v>
      </c>
      <c r="R4" s="182"/>
      <c r="S4" s="182"/>
      <c r="T4" s="182"/>
      <c r="U4" s="182"/>
      <c r="V4" s="182"/>
      <c r="W4" s="182"/>
      <c r="X4" s="182"/>
    </row>
    <row r="5" spans="1:24" s="15" customFormat="1" ht="46.5" thickBot="1" x14ac:dyDescent="0.3">
      <c r="A5" s="16" t="s">
        <v>8</v>
      </c>
      <c r="B5" s="17"/>
      <c r="C5" s="18" t="s">
        <v>9</v>
      </c>
      <c r="D5" s="19" t="s">
        <v>10</v>
      </c>
      <c r="E5" s="20" t="s">
        <v>11</v>
      </c>
      <c r="F5" s="20" t="s">
        <v>12</v>
      </c>
      <c r="G5" s="18" t="s">
        <v>13</v>
      </c>
      <c r="H5" s="21" t="s">
        <v>14</v>
      </c>
      <c r="I5" s="22" t="s">
        <v>15</v>
      </c>
      <c r="J5" s="23" t="s">
        <v>16</v>
      </c>
      <c r="K5" s="24" t="s">
        <v>17</v>
      </c>
      <c r="L5" s="25" t="s">
        <v>18</v>
      </c>
      <c r="M5" s="25" t="s">
        <v>19</v>
      </c>
      <c r="N5" s="25" t="s">
        <v>20</v>
      </c>
      <c r="O5" s="26" t="s">
        <v>21</v>
      </c>
      <c r="P5" s="25" t="s">
        <v>22</v>
      </c>
      <c r="Q5" s="25" t="s">
        <v>23</v>
      </c>
      <c r="R5" s="25" t="s">
        <v>24</v>
      </c>
      <c r="S5" s="25" t="s">
        <v>25</v>
      </c>
      <c r="T5" s="25" t="s">
        <v>26</v>
      </c>
      <c r="U5" s="25" t="s">
        <v>27</v>
      </c>
      <c r="V5" s="25" t="s">
        <v>28</v>
      </c>
      <c r="W5" s="25" t="s">
        <v>29</v>
      </c>
      <c r="X5" s="25" t="s">
        <v>30</v>
      </c>
    </row>
    <row r="6" spans="1:24" s="15" customFormat="1" ht="26.45" customHeight="1" x14ac:dyDescent="0.25">
      <c r="A6" s="27" t="s">
        <v>31</v>
      </c>
      <c r="B6" s="28"/>
      <c r="C6" s="29" t="s">
        <v>32</v>
      </c>
      <c r="D6" s="30" t="s">
        <v>33</v>
      </c>
      <c r="E6" s="31" t="s">
        <v>34</v>
      </c>
      <c r="F6" s="29">
        <v>17</v>
      </c>
      <c r="G6" s="32"/>
      <c r="H6" s="33">
        <v>1.7</v>
      </c>
      <c r="I6" s="34">
        <v>4.42</v>
      </c>
      <c r="J6" s="35">
        <v>0.85</v>
      </c>
      <c r="K6" s="36">
        <v>49.98</v>
      </c>
      <c r="L6" s="33">
        <v>0</v>
      </c>
      <c r="M6" s="37">
        <v>0</v>
      </c>
      <c r="N6" s="34">
        <v>0.1</v>
      </c>
      <c r="O6" s="34">
        <v>0</v>
      </c>
      <c r="P6" s="38">
        <v>0</v>
      </c>
      <c r="Q6" s="33">
        <v>25.16</v>
      </c>
      <c r="R6" s="34">
        <v>18.190000000000001</v>
      </c>
      <c r="S6" s="34">
        <v>3.74</v>
      </c>
      <c r="T6" s="34">
        <v>0.1</v>
      </c>
      <c r="U6" s="34">
        <v>0</v>
      </c>
      <c r="V6" s="34">
        <v>0</v>
      </c>
      <c r="W6" s="34">
        <v>0</v>
      </c>
      <c r="X6" s="35">
        <v>0</v>
      </c>
    </row>
    <row r="7" spans="1:24" s="129" customFormat="1" ht="26.45" customHeight="1" x14ac:dyDescent="0.25">
      <c r="A7" s="120"/>
      <c r="B7" s="121"/>
      <c r="C7" s="45">
        <v>153</v>
      </c>
      <c r="D7" s="42" t="s">
        <v>35</v>
      </c>
      <c r="E7" s="89" t="s">
        <v>36</v>
      </c>
      <c r="F7" s="45">
        <v>90</v>
      </c>
      <c r="G7" s="122"/>
      <c r="H7" s="123">
        <v>12.69</v>
      </c>
      <c r="I7" s="124">
        <v>9</v>
      </c>
      <c r="J7" s="125">
        <v>12.6</v>
      </c>
      <c r="K7" s="126">
        <v>181.98</v>
      </c>
      <c r="L7" s="127">
        <v>7.0000000000000007E-2</v>
      </c>
      <c r="M7" s="127">
        <v>0.13</v>
      </c>
      <c r="N7" s="124">
        <v>12.85</v>
      </c>
      <c r="O7" s="124">
        <v>54</v>
      </c>
      <c r="P7" s="128">
        <v>0.23</v>
      </c>
      <c r="Q7" s="123">
        <v>39.340000000000003</v>
      </c>
      <c r="R7" s="124">
        <v>131.54</v>
      </c>
      <c r="S7" s="124">
        <v>27.1</v>
      </c>
      <c r="T7" s="124">
        <v>2.17</v>
      </c>
      <c r="U7" s="124">
        <v>310.86</v>
      </c>
      <c r="V7" s="124">
        <v>6.0000000000000001E-3</v>
      </c>
      <c r="W7" s="124">
        <v>1.7999999999999999E-2</v>
      </c>
      <c r="X7" s="125">
        <v>0.12</v>
      </c>
    </row>
    <row r="8" spans="1:24" s="129" customFormat="1" ht="26.45" customHeight="1" x14ac:dyDescent="0.25">
      <c r="A8" s="120"/>
      <c r="B8" s="130"/>
      <c r="C8" s="45">
        <v>53</v>
      </c>
      <c r="D8" s="42" t="s">
        <v>38</v>
      </c>
      <c r="E8" s="43" t="s">
        <v>39</v>
      </c>
      <c r="F8" s="44">
        <v>150</v>
      </c>
      <c r="G8" s="45"/>
      <c r="H8" s="131">
        <v>3.3</v>
      </c>
      <c r="I8" s="132">
        <v>4.95</v>
      </c>
      <c r="J8" s="133">
        <v>32.25</v>
      </c>
      <c r="K8" s="134">
        <v>186.45</v>
      </c>
      <c r="L8" s="131">
        <v>0.03</v>
      </c>
      <c r="M8" s="131">
        <v>0.03</v>
      </c>
      <c r="N8" s="132">
        <v>0</v>
      </c>
      <c r="O8" s="132">
        <v>18.899999999999999</v>
      </c>
      <c r="P8" s="133">
        <v>0.08</v>
      </c>
      <c r="Q8" s="135">
        <v>4.95</v>
      </c>
      <c r="R8" s="132">
        <v>79.83</v>
      </c>
      <c r="S8" s="136">
        <v>26.52</v>
      </c>
      <c r="T8" s="132">
        <v>0.53</v>
      </c>
      <c r="U8" s="132">
        <v>0.52</v>
      </c>
      <c r="V8" s="132">
        <v>0</v>
      </c>
      <c r="W8" s="132">
        <v>8.0000000000000002E-3</v>
      </c>
      <c r="X8" s="137">
        <v>2.7E-2</v>
      </c>
    </row>
    <row r="9" spans="1:24" s="129" customFormat="1" ht="42.75" customHeight="1" thickBot="1" x14ac:dyDescent="0.3">
      <c r="A9" s="120"/>
      <c r="B9" s="138"/>
      <c r="C9" s="160">
        <v>107</v>
      </c>
      <c r="D9" s="42" t="s">
        <v>40</v>
      </c>
      <c r="E9" s="139" t="s">
        <v>55</v>
      </c>
      <c r="F9" s="140">
        <v>200</v>
      </c>
      <c r="G9" s="130"/>
      <c r="H9" s="141">
        <v>0.8</v>
      </c>
      <c r="I9" s="142">
        <v>0.2</v>
      </c>
      <c r="J9" s="143">
        <v>23.2</v>
      </c>
      <c r="K9" s="144">
        <v>94.4</v>
      </c>
      <c r="L9" s="141">
        <v>0.02</v>
      </c>
      <c r="M9" s="142"/>
      <c r="N9" s="142">
        <v>4</v>
      </c>
      <c r="O9" s="142">
        <v>0</v>
      </c>
      <c r="P9" s="145"/>
      <c r="Q9" s="141">
        <v>16</v>
      </c>
      <c r="R9" s="142">
        <v>18</v>
      </c>
      <c r="S9" s="142">
        <v>10</v>
      </c>
      <c r="T9" s="142">
        <v>0.4</v>
      </c>
      <c r="U9" s="142"/>
      <c r="V9" s="142"/>
      <c r="W9" s="142"/>
      <c r="X9" s="143"/>
    </row>
    <row r="10" spans="1:24" s="129" customFormat="1" ht="26.45" customHeight="1" thickBot="1" x14ac:dyDescent="0.3">
      <c r="A10" s="120"/>
      <c r="B10" s="130"/>
      <c r="C10" s="176">
        <v>119</v>
      </c>
      <c r="D10" s="146" t="s">
        <v>41</v>
      </c>
      <c r="E10" s="43" t="s">
        <v>42</v>
      </c>
      <c r="F10" s="147">
        <v>25</v>
      </c>
      <c r="G10" s="44"/>
      <c r="H10" s="141">
        <v>1.78</v>
      </c>
      <c r="I10" s="142">
        <v>0.18</v>
      </c>
      <c r="J10" s="143">
        <v>11.05</v>
      </c>
      <c r="K10" s="148">
        <v>60</v>
      </c>
      <c r="L10" s="141">
        <v>2.5000000000000001E-2</v>
      </c>
      <c r="M10" s="142">
        <v>8.0000000000000002E-3</v>
      </c>
      <c r="N10" s="142">
        <v>0</v>
      </c>
      <c r="O10" s="142">
        <v>0</v>
      </c>
      <c r="P10" s="145">
        <v>0</v>
      </c>
      <c r="Q10" s="141">
        <v>9.25</v>
      </c>
      <c r="R10" s="142">
        <v>54.5</v>
      </c>
      <c r="S10" s="142">
        <v>16.25</v>
      </c>
      <c r="T10" s="142">
        <v>0.7</v>
      </c>
      <c r="U10" s="142">
        <v>23.25</v>
      </c>
      <c r="V10" s="142">
        <v>8.0000000000000004E-4</v>
      </c>
      <c r="W10" s="142">
        <v>2E-3</v>
      </c>
      <c r="X10" s="143">
        <v>0</v>
      </c>
    </row>
    <row r="11" spans="1:24" s="129" customFormat="1" ht="40.5" customHeight="1" x14ac:dyDescent="0.25">
      <c r="A11" s="120"/>
      <c r="B11" s="130"/>
      <c r="C11" s="175">
        <v>120</v>
      </c>
      <c r="D11" s="42" t="s">
        <v>43</v>
      </c>
      <c r="E11" s="89" t="s">
        <v>44</v>
      </c>
      <c r="F11" s="45">
        <v>20</v>
      </c>
      <c r="G11" s="122"/>
      <c r="H11" s="141">
        <v>1.1399999999999999</v>
      </c>
      <c r="I11" s="142">
        <v>0.22</v>
      </c>
      <c r="J11" s="143">
        <v>7.44</v>
      </c>
      <c r="K11" s="149">
        <v>36.26</v>
      </c>
      <c r="L11" s="141">
        <v>0.02</v>
      </c>
      <c r="M11" s="150">
        <v>2.4E-2</v>
      </c>
      <c r="N11" s="142">
        <v>0.08</v>
      </c>
      <c r="O11" s="142">
        <v>0</v>
      </c>
      <c r="P11" s="143">
        <v>0</v>
      </c>
      <c r="Q11" s="141">
        <v>6.8</v>
      </c>
      <c r="R11" s="142">
        <v>24</v>
      </c>
      <c r="S11" s="142">
        <v>8.1999999999999993</v>
      </c>
      <c r="T11" s="142">
        <v>0.46</v>
      </c>
      <c r="U11" s="142">
        <v>73.5</v>
      </c>
      <c r="V11" s="142">
        <v>2E-3</v>
      </c>
      <c r="W11" s="142">
        <v>2E-3</v>
      </c>
      <c r="X11" s="143">
        <v>1.2E-2</v>
      </c>
    </row>
    <row r="12" spans="1:24" s="129" customFormat="1" ht="26.25" customHeight="1" thickBot="1" x14ac:dyDescent="0.3">
      <c r="A12" s="120"/>
      <c r="B12" s="151"/>
      <c r="C12" s="152"/>
      <c r="D12" s="153"/>
      <c r="E12" s="154" t="s">
        <v>45</v>
      </c>
      <c r="F12" s="155">
        <f>F6+F7+F8+F9+F10+F11</f>
        <v>502</v>
      </c>
      <c r="G12" s="156"/>
      <c r="H12" s="157">
        <f t="shared" ref="H12:X12" si="0">H6+H7+H8+H9+H10+H11</f>
        <v>21.41</v>
      </c>
      <c r="I12" s="158">
        <f t="shared" si="0"/>
        <v>18.97</v>
      </c>
      <c r="J12" s="159">
        <f t="shared" si="0"/>
        <v>87.39</v>
      </c>
      <c r="K12" s="160">
        <f t="shared" si="0"/>
        <v>609.06999999999994</v>
      </c>
      <c r="L12" s="161">
        <f t="shared" si="0"/>
        <v>0.16500000000000001</v>
      </c>
      <c r="M12" s="158">
        <f t="shared" si="0"/>
        <v>0.192</v>
      </c>
      <c r="N12" s="158">
        <f t="shared" si="0"/>
        <v>17.029999999999998</v>
      </c>
      <c r="O12" s="158">
        <f t="shared" si="0"/>
        <v>72.900000000000006</v>
      </c>
      <c r="P12" s="162">
        <f t="shared" si="0"/>
        <v>0.31</v>
      </c>
      <c r="Q12" s="157">
        <f t="shared" si="0"/>
        <v>101.5</v>
      </c>
      <c r="R12" s="158">
        <f t="shared" si="0"/>
        <v>326.06</v>
      </c>
      <c r="S12" s="158">
        <f t="shared" si="0"/>
        <v>91.81</v>
      </c>
      <c r="T12" s="158">
        <f t="shared" si="0"/>
        <v>4.3599999999999994</v>
      </c>
      <c r="U12" s="158">
        <f t="shared" si="0"/>
        <v>408.13</v>
      </c>
      <c r="V12" s="158">
        <f t="shared" si="0"/>
        <v>8.8000000000000005E-3</v>
      </c>
      <c r="W12" s="158">
        <f t="shared" si="0"/>
        <v>0.03</v>
      </c>
      <c r="X12" s="159">
        <f t="shared" si="0"/>
        <v>0.159</v>
      </c>
    </row>
    <row r="13" spans="1:24" s="129" customFormat="1" ht="23.25" customHeight="1" thickBot="1" x14ac:dyDescent="0.3">
      <c r="A13" s="120"/>
      <c r="B13" s="163"/>
      <c r="C13" s="164"/>
      <c r="D13" s="165"/>
      <c r="E13" s="166" t="s">
        <v>46</v>
      </c>
      <c r="F13" s="167"/>
      <c r="G13" s="168"/>
      <c r="H13" s="169"/>
      <c r="I13" s="170"/>
      <c r="J13" s="171"/>
      <c r="K13" s="172">
        <f>K12/23.5</f>
        <v>25.917872340425529</v>
      </c>
      <c r="L13" s="173"/>
      <c r="M13" s="173"/>
      <c r="N13" s="170"/>
      <c r="O13" s="170"/>
      <c r="P13" s="174"/>
      <c r="Q13" s="169"/>
      <c r="R13" s="170"/>
      <c r="S13" s="170"/>
      <c r="T13" s="170"/>
      <c r="U13" s="170"/>
      <c r="V13" s="170"/>
      <c r="W13" s="170"/>
      <c r="X13" s="171"/>
    </row>
    <row r="14" spans="1:24" s="15" customFormat="1" ht="33.75" customHeight="1" x14ac:dyDescent="0.25">
      <c r="A14" s="58" t="s">
        <v>47</v>
      </c>
      <c r="B14" s="59"/>
      <c r="C14" s="60">
        <v>10</v>
      </c>
      <c r="D14" s="61" t="s">
        <v>48</v>
      </c>
      <c r="E14" s="62" t="s">
        <v>53</v>
      </c>
      <c r="F14" s="63">
        <v>60</v>
      </c>
      <c r="G14" s="64"/>
      <c r="H14" s="65">
        <v>0.48</v>
      </c>
      <c r="I14" s="66">
        <v>4.8600000000000003</v>
      </c>
      <c r="J14" s="67">
        <v>1.2</v>
      </c>
      <c r="K14" s="68">
        <v>50.28</v>
      </c>
      <c r="L14" s="66">
        <v>0.01</v>
      </c>
      <c r="M14" s="66">
        <v>0.02</v>
      </c>
      <c r="N14" s="66">
        <v>7.9</v>
      </c>
      <c r="O14" s="66">
        <v>24</v>
      </c>
      <c r="P14" s="66">
        <v>0</v>
      </c>
      <c r="Q14" s="65">
        <v>18.73</v>
      </c>
      <c r="R14" s="66">
        <v>25.25</v>
      </c>
      <c r="S14" s="66">
        <v>9.35</v>
      </c>
      <c r="T14" s="66">
        <v>0.37</v>
      </c>
      <c r="U14" s="66">
        <v>114.19</v>
      </c>
      <c r="V14" s="66">
        <v>0</v>
      </c>
      <c r="W14" s="66">
        <v>2.0000000000000001E-4</v>
      </c>
      <c r="X14" s="119">
        <v>0</v>
      </c>
    </row>
    <row r="15" spans="1:24" s="40" customFormat="1" ht="33.75" customHeight="1" x14ac:dyDescent="0.25">
      <c r="A15" s="39"/>
      <c r="B15" s="69"/>
      <c r="C15" s="70">
        <v>34</v>
      </c>
      <c r="D15" s="71" t="s">
        <v>49</v>
      </c>
      <c r="E15" s="72" t="s">
        <v>50</v>
      </c>
      <c r="F15" s="73">
        <v>200</v>
      </c>
      <c r="G15" s="70"/>
      <c r="H15" s="74">
        <v>9</v>
      </c>
      <c r="I15" s="75">
        <v>5.6</v>
      </c>
      <c r="J15" s="76">
        <v>13.8</v>
      </c>
      <c r="K15" s="77">
        <v>141</v>
      </c>
      <c r="L15" s="74">
        <v>0.24</v>
      </c>
      <c r="M15" s="78">
        <v>0.1</v>
      </c>
      <c r="N15" s="75">
        <v>1.1599999999999999</v>
      </c>
      <c r="O15" s="75">
        <v>160</v>
      </c>
      <c r="P15" s="79">
        <v>0</v>
      </c>
      <c r="Q15" s="74">
        <v>45.56</v>
      </c>
      <c r="R15" s="75">
        <v>86.52</v>
      </c>
      <c r="S15" s="75">
        <v>28.94</v>
      </c>
      <c r="T15" s="75">
        <v>2.16</v>
      </c>
      <c r="U15" s="75">
        <v>499.2</v>
      </c>
      <c r="V15" s="75">
        <v>4.0000000000000001E-3</v>
      </c>
      <c r="W15" s="75">
        <v>2E-3</v>
      </c>
      <c r="X15" s="79">
        <v>0.02</v>
      </c>
    </row>
    <row r="16" spans="1:24" s="40" customFormat="1" ht="33.75" customHeight="1" x14ac:dyDescent="0.25">
      <c r="A16" s="80"/>
      <c r="B16" s="81"/>
      <c r="C16" s="70">
        <v>86</v>
      </c>
      <c r="D16" s="82" t="s">
        <v>37</v>
      </c>
      <c r="E16" s="83" t="s">
        <v>54</v>
      </c>
      <c r="F16" s="84">
        <v>240</v>
      </c>
      <c r="G16" s="70"/>
      <c r="H16" s="46">
        <v>20.88</v>
      </c>
      <c r="I16" s="47">
        <v>8.8800000000000008</v>
      </c>
      <c r="J16" s="54">
        <v>24.48</v>
      </c>
      <c r="K16" s="85">
        <v>428.64</v>
      </c>
      <c r="L16" s="46">
        <v>0.21</v>
      </c>
      <c r="M16" s="86">
        <v>0.22</v>
      </c>
      <c r="N16" s="47">
        <v>11.16</v>
      </c>
      <c r="O16" s="47">
        <v>24</v>
      </c>
      <c r="P16" s="48">
        <v>0</v>
      </c>
      <c r="Q16" s="46">
        <v>37.65</v>
      </c>
      <c r="R16" s="47">
        <v>237.07</v>
      </c>
      <c r="S16" s="47">
        <v>53.66</v>
      </c>
      <c r="T16" s="47">
        <v>3.04</v>
      </c>
      <c r="U16" s="47">
        <v>971.5</v>
      </c>
      <c r="V16" s="47">
        <v>1.4E-2</v>
      </c>
      <c r="W16" s="47">
        <v>5.0000000000000001E-4</v>
      </c>
      <c r="X16" s="48">
        <v>0.12</v>
      </c>
    </row>
    <row r="17" spans="1:24" s="15" customFormat="1" ht="43.5" customHeight="1" x14ac:dyDescent="0.25">
      <c r="A17" s="87"/>
      <c r="B17" s="88"/>
      <c r="C17" s="44">
        <v>102</v>
      </c>
      <c r="D17" s="89" t="s">
        <v>40</v>
      </c>
      <c r="E17" s="90" t="s">
        <v>51</v>
      </c>
      <c r="F17" s="91">
        <v>200</v>
      </c>
      <c r="G17" s="44"/>
      <c r="H17" s="46">
        <v>1</v>
      </c>
      <c r="I17" s="47">
        <v>0</v>
      </c>
      <c r="J17" s="49">
        <v>23.6</v>
      </c>
      <c r="K17" s="85">
        <v>98.4</v>
      </c>
      <c r="L17" s="46">
        <v>0.02</v>
      </c>
      <c r="M17" s="86">
        <v>0.02</v>
      </c>
      <c r="N17" s="47">
        <v>0.78</v>
      </c>
      <c r="O17" s="47">
        <v>60</v>
      </c>
      <c r="P17" s="48">
        <v>0</v>
      </c>
      <c r="Q17" s="46">
        <v>57.3</v>
      </c>
      <c r="R17" s="47">
        <v>45.38</v>
      </c>
      <c r="S17" s="47">
        <v>30.14</v>
      </c>
      <c r="T17" s="47">
        <v>1.08</v>
      </c>
      <c r="U17" s="47">
        <v>243</v>
      </c>
      <c r="V17" s="47">
        <v>5.9999999999999995E-4</v>
      </c>
      <c r="W17" s="47">
        <v>4.0000000000000002E-4</v>
      </c>
      <c r="X17" s="48">
        <v>0</v>
      </c>
    </row>
    <row r="18" spans="1:24" s="15" customFormat="1" ht="33.75" customHeight="1" x14ac:dyDescent="0.25">
      <c r="A18" s="87"/>
      <c r="B18" s="88"/>
      <c r="C18" s="50">
        <v>119</v>
      </c>
      <c r="D18" s="56" t="s">
        <v>41</v>
      </c>
      <c r="E18" s="92" t="s">
        <v>52</v>
      </c>
      <c r="F18" s="41">
        <v>30</v>
      </c>
      <c r="G18" s="41"/>
      <c r="H18" s="57">
        <v>2.13</v>
      </c>
      <c r="I18" s="53">
        <v>0.21</v>
      </c>
      <c r="J18" s="54">
        <v>13.26</v>
      </c>
      <c r="K18" s="93">
        <v>72</v>
      </c>
      <c r="L18" s="52">
        <v>0.03</v>
      </c>
      <c r="M18" s="57">
        <v>0.01</v>
      </c>
      <c r="N18" s="53">
        <v>0</v>
      </c>
      <c r="O18" s="53">
        <v>0</v>
      </c>
      <c r="P18" s="55">
        <v>0</v>
      </c>
      <c r="Q18" s="52">
        <v>11.1</v>
      </c>
      <c r="R18" s="53">
        <v>65.400000000000006</v>
      </c>
      <c r="S18" s="53">
        <v>19.5</v>
      </c>
      <c r="T18" s="53">
        <v>0.84</v>
      </c>
      <c r="U18" s="53">
        <v>27.9</v>
      </c>
      <c r="V18" s="53">
        <v>1E-3</v>
      </c>
      <c r="W18" s="53">
        <v>2E-3</v>
      </c>
      <c r="X18" s="55">
        <v>0</v>
      </c>
    </row>
    <row r="19" spans="1:24" s="15" customFormat="1" ht="33.75" customHeight="1" x14ac:dyDescent="0.25">
      <c r="A19" s="87"/>
      <c r="B19" s="88"/>
      <c r="C19" s="51">
        <v>120</v>
      </c>
      <c r="D19" s="56" t="s">
        <v>43</v>
      </c>
      <c r="E19" s="92" t="s">
        <v>44</v>
      </c>
      <c r="F19" s="41">
        <v>20</v>
      </c>
      <c r="G19" s="41"/>
      <c r="H19" s="57">
        <v>1.1399999999999999</v>
      </c>
      <c r="I19" s="53">
        <v>0.22</v>
      </c>
      <c r="J19" s="54">
        <v>7.44</v>
      </c>
      <c r="K19" s="93">
        <v>36.26</v>
      </c>
      <c r="L19" s="52">
        <v>0.02</v>
      </c>
      <c r="M19" s="57">
        <v>2.4E-2</v>
      </c>
      <c r="N19" s="53">
        <v>0.08</v>
      </c>
      <c r="O19" s="53">
        <v>0</v>
      </c>
      <c r="P19" s="55">
        <v>0</v>
      </c>
      <c r="Q19" s="52">
        <v>6.8</v>
      </c>
      <c r="R19" s="53">
        <v>24</v>
      </c>
      <c r="S19" s="53">
        <v>8.1999999999999993</v>
      </c>
      <c r="T19" s="53">
        <v>0.46</v>
      </c>
      <c r="U19" s="53">
        <v>73.5</v>
      </c>
      <c r="V19" s="53">
        <v>2E-3</v>
      </c>
      <c r="W19" s="53">
        <v>2E-3</v>
      </c>
      <c r="X19" s="55">
        <v>1.2E-2</v>
      </c>
    </row>
    <row r="20" spans="1:24" s="40" customFormat="1" ht="33.75" customHeight="1" x14ac:dyDescent="0.25">
      <c r="A20" s="80"/>
      <c r="B20" s="69"/>
      <c r="C20" s="70"/>
      <c r="D20" s="82"/>
      <c r="E20" s="94" t="s">
        <v>45</v>
      </c>
      <c r="F20" s="95">
        <f>SUM(F14:F19)</f>
        <v>750</v>
      </c>
      <c r="G20" s="70"/>
      <c r="H20" s="52">
        <f>H14+H15+H16+H17+H18+H19</f>
        <v>34.630000000000003</v>
      </c>
      <c r="I20" s="53">
        <f t="shared" ref="I20:J20" si="1">I14+I15+I16+I17+I18+I19</f>
        <v>19.770000000000003</v>
      </c>
      <c r="J20" s="54">
        <f t="shared" si="1"/>
        <v>83.78</v>
      </c>
      <c r="K20" s="96">
        <f>K14+K15+K16+K17+K18+K19</f>
        <v>826.57999999999993</v>
      </c>
      <c r="L20" s="52">
        <f t="shared" ref="L20:X20" si="2">L14+L15+L16+L17+L18+L19</f>
        <v>0.53</v>
      </c>
      <c r="M20" s="53">
        <f t="shared" si="2"/>
        <v>0.39400000000000007</v>
      </c>
      <c r="N20" s="53">
        <f t="shared" si="2"/>
        <v>21.08</v>
      </c>
      <c r="O20" s="53">
        <f t="shared" si="2"/>
        <v>268</v>
      </c>
      <c r="P20" s="55">
        <f t="shared" si="2"/>
        <v>0</v>
      </c>
      <c r="Q20" s="52">
        <f t="shared" si="2"/>
        <v>177.14000000000001</v>
      </c>
      <c r="R20" s="53">
        <f t="shared" si="2"/>
        <v>483.62</v>
      </c>
      <c r="S20" s="53">
        <f t="shared" si="2"/>
        <v>149.78999999999996</v>
      </c>
      <c r="T20" s="53">
        <f t="shared" si="2"/>
        <v>7.95</v>
      </c>
      <c r="U20" s="53">
        <f t="shared" si="2"/>
        <v>1929.29</v>
      </c>
      <c r="V20" s="53">
        <f t="shared" si="2"/>
        <v>2.1600000000000001E-2</v>
      </c>
      <c r="W20" s="53">
        <f t="shared" si="2"/>
        <v>7.1000000000000004E-3</v>
      </c>
      <c r="X20" s="55">
        <f t="shared" si="2"/>
        <v>0.152</v>
      </c>
    </row>
    <row r="21" spans="1:24" s="40" customFormat="1" ht="33.75" customHeight="1" thickBot="1" x14ac:dyDescent="0.3">
      <c r="A21" s="97"/>
      <c r="B21" s="98"/>
      <c r="C21" s="99"/>
      <c r="D21" s="100"/>
      <c r="E21" s="101" t="s">
        <v>46</v>
      </c>
      <c r="F21" s="102"/>
      <c r="G21" s="103"/>
      <c r="H21" s="104"/>
      <c r="I21" s="105"/>
      <c r="J21" s="106"/>
      <c r="K21" s="107">
        <f>K20/23.5</f>
        <v>35.173617021276591</v>
      </c>
      <c r="L21" s="104"/>
      <c r="M21" s="108"/>
      <c r="N21" s="105"/>
      <c r="O21" s="105"/>
      <c r="P21" s="109"/>
      <c r="Q21" s="104"/>
      <c r="R21" s="105"/>
      <c r="S21" s="105"/>
      <c r="T21" s="105"/>
      <c r="U21" s="105"/>
      <c r="V21" s="105"/>
      <c r="W21" s="105"/>
      <c r="X21" s="109"/>
    </row>
    <row r="22" spans="1:24" x14ac:dyDescent="0.25">
      <c r="A22" s="5"/>
      <c r="B22" s="110"/>
      <c r="C22" s="110"/>
      <c r="D22" s="5"/>
      <c r="E22" s="5"/>
      <c r="F22" s="5"/>
      <c r="G22" s="111"/>
      <c r="H22" s="112"/>
      <c r="I22" s="111"/>
      <c r="J22" s="5"/>
      <c r="K22" s="113"/>
      <c r="L22" s="5"/>
      <c r="M22" s="5"/>
      <c r="N22" s="5"/>
    </row>
    <row r="23" spans="1:24" ht="18.75" x14ac:dyDescent="0.25">
      <c r="A23" s="114"/>
      <c r="B23" s="115"/>
      <c r="C23" s="116"/>
      <c r="D23" s="116"/>
      <c r="E23" s="116"/>
      <c r="F23" s="116"/>
    </row>
    <row r="24" spans="1:24" ht="18.75" x14ac:dyDescent="0.25">
      <c r="A24" s="114"/>
      <c r="B24" s="115"/>
      <c r="C24" s="116"/>
      <c r="D24" s="116"/>
      <c r="E24" s="116"/>
      <c r="F24" s="116"/>
    </row>
    <row r="25" spans="1:24" ht="18.75" x14ac:dyDescent="0.25">
      <c r="D25" s="116"/>
      <c r="E25" s="114"/>
      <c r="F25" s="115"/>
      <c r="G25" s="116"/>
      <c r="H25" s="116"/>
      <c r="I25" s="116"/>
      <c r="J25" s="116"/>
    </row>
    <row r="26" spans="1:24" x14ac:dyDescent="0.25">
      <c r="D26" s="116"/>
      <c r="E26" s="116"/>
      <c r="F26" s="116"/>
      <c r="G26" s="116"/>
      <c r="H26" s="116"/>
      <c r="I26" s="116"/>
      <c r="J26" s="116"/>
    </row>
    <row r="27" spans="1:24" x14ac:dyDescent="0.25">
      <c r="D27" s="116"/>
      <c r="E27" s="116"/>
      <c r="F27" s="116"/>
      <c r="G27" s="116"/>
      <c r="H27" s="116"/>
      <c r="I27" s="116"/>
      <c r="J27" s="116"/>
    </row>
    <row r="28" spans="1:24" x14ac:dyDescent="0.25">
      <c r="D28" s="116"/>
      <c r="E28" s="116"/>
      <c r="F28" s="116"/>
      <c r="G28" s="116"/>
      <c r="H28" s="116"/>
      <c r="I28" s="116"/>
      <c r="J28" s="116"/>
    </row>
    <row r="29" spans="1:24" x14ac:dyDescent="0.25">
      <c r="D29" s="116"/>
      <c r="E29" s="116"/>
      <c r="F29" s="116"/>
      <c r="G29" s="116"/>
      <c r="H29" s="116"/>
      <c r="I29" s="116"/>
      <c r="J29" s="116"/>
    </row>
    <row r="30" spans="1:24" x14ac:dyDescent="0.25">
      <c r="D30" s="116"/>
      <c r="E30" s="116"/>
      <c r="F30" s="116"/>
      <c r="G30" s="116"/>
      <c r="H30" s="116"/>
      <c r="I30" s="116"/>
      <c r="J30" s="116"/>
    </row>
    <row r="31" spans="1:24" x14ac:dyDescent="0.25">
      <c r="D31" s="116"/>
      <c r="E31" s="116"/>
      <c r="F31" s="116"/>
      <c r="G31" s="116"/>
      <c r="H31" s="116"/>
      <c r="I31" s="116"/>
      <c r="J31" s="116"/>
    </row>
    <row r="32" spans="1:24" x14ac:dyDescent="0.25">
      <c r="D32" s="116"/>
      <c r="E32" s="116"/>
      <c r="F32" s="116"/>
      <c r="G32" s="116"/>
      <c r="H32" s="116"/>
      <c r="I32" s="116"/>
      <c r="J32" s="11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2022-04-07T01:57:34Z</dcterms:created>
  <dcterms:modified xsi:type="dcterms:W3CDTF">2022-04-07T03:30:57Z</dcterms:modified>
</cp:coreProperties>
</file>