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5 день" sheetId="1" r:id="rId1"/>
  </sheets>
  <calcPr calcId="145621" refMode="R1C1"/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3" i="1" s="1"/>
  <c r="J22" i="1"/>
  <c r="I22" i="1"/>
  <c r="H22" i="1"/>
  <c r="F2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<sst xmlns="http://schemas.openxmlformats.org/spreadsheetml/2006/main" count="65" uniqueCount="58">
  <si>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</si>
  <si>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</si>
  <si>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</si>
  <si>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</si>
  <si>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</si>
  <si>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</si>
  <si>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</si>
  <si>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</si>
  <si>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</si>
  <si>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</si>
  <si>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</si>
  <si>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</si>
  <si>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</si>
  <si>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</si>
  <si>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</si>
  <si>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</si>
  <si>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</si>
  <si>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</si>
  <si>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</si>
  <si>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</si>
  <si>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</si>
  <si>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</si>
  <si>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</si>
  <si>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</si>
  <si>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</si>
  <si>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</si>
  <si>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</si>
  <si>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</si>
  <si>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</si>
  <si>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</si>
  <si>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</si>
  <si>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</si>
  <si>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Завтрак</t>
  </si>
  <si>
    <t>Горячий сэндвич с сыром</t>
  </si>
  <si>
    <t>горячее блюдо</t>
  </si>
  <si>
    <t>Омлет натуральный</t>
  </si>
  <si>
    <t>гор. Напиток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</si>
  <si>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</si>
  <si>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</si>
  <si>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</si>
  <si>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</si>
  <si>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</si>
  <si>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</si>
  <si>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</si>
  <si>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</si>
  <si>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 xml:space="preserve"> Биточек из птицы</t>
  </si>
  <si>
    <t>гарнир</t>
  </si>
  <si>
    <t xml:space="preserve">Чай с сахаром </t>
  </si>
  <si>
    <t>хлеб пшеничный</t>
  </si>
  <si>
    <t>Хлеб пшеничный</t>
  </si>
  <si>
    <t>Хлеб ржаной</t>
  </si>
  <si>
    <t xml:space="preserve">Фрукты в ассортименте </t>
  </si>
  <si>
    <t>пром. произв.</t>
  </si>
  <si>
    <t>Шоколад</t>
  </si>
  <si>
    <t>гор.напиток</t>
  </si>
  <si>
    <t>Чай с сахаром и лимоном</t>
  </si>
  <si>
    <t>Огурцы порционные</t>
  </si>
  <si>
    <t xml:space="preserve">Картофельное пюре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</si>
</sst>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/>
    <xf numFmtId="0" fontId="4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/>
    <xf numFmtId="0" fontId="8" fillId="0" borderId="21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2" borderId="20" xfId="0" applyFont="1" applyFill="1" applyBorder="1"/>
    <xf numFmtId="0" fontId="10" fillId="2" borderId="2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2" borderId="0" xfId="0" applyFont="1" applyFill="1"/>
    <xf numFmtId="0" fontId="8" fillId="2" borderId="27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/>
    <xf numFmtId="0" fontId="8" fillId="0" borderId="33" xfId="0" applyFont="1" applyBorder="1" applyAlignment="1">
      <alignment horizontal="center"/>
    </xf>
    <xf numFmtId="0" fontId="6" fillId="0" borderId="27" xfId="0" applyFont="1" applyBorder="1"/>
    <xf numFmtId="164" fontId="9" fillId="0" borderId="27" xfId="0" applyNumberFormat="1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4" fillId="2" borderId="2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4" fillId="2" borderId="3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6" fillId="2" borderId="36" xfId="0" applyFont="1" applyFill="1" applyBorder="1"/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8" fillId="0" borderId="1" xfId="0" applyFont="1" applyBorder="1"/>
    <xf numFmtId="0" fontId="10" fillId="2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/>
    <xf numFmtId="0" fontId="7" fillId="2" borderId="24" xfId="0" applyFont="1" applyFill="1" applyBorder="1"/>
    <xf numFmtId="0" fontId="8" fillId="0" borderId="24" xfId="0" applyFont="1" applyFill="1" applyBorder="1" applyAlignment="1">
      <alignment horizontal="center" vertical="center" wrapText="1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6" fillId="0" borderId="20" xfId="0" applyFont="1" applyFill="1" applyBorder="1"/>
    <xf numFmtId="0" fontId="10" fillId="0" borderId="24" xfId="0" applyFont="1" applyFill="1" applyBorder="1" applyAlignment="1">
      <alignment horizontal="center"/>
    </xf>
    <xf numFmtId="0" fontId="8" fillId="0" borderId="24" xfId="0" applyFont="1" applyFill="1" applyBorder="1" applyAlignment="1"/>
    <xf numFmtId="0" fontId="8" fillId="0" borderId="27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7" fillId="0" borderId="0" xfId="0" applyFont="1" applyFill="1"/>
    <xf numFmtId="0" fontId="7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9" fillId="0" borderId="28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4" xfId="0" applyFont="1" applyFill="1" applyBorder="1" applyAlignment="1">
      <alignment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/>
    <xf numFmtId="164" fontId="9" fillId="0" borderId="27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/>
    <xf numFmtId="0" fontId="4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49" xfId="0" applyFont="1" applyFill="1" applyBorder="1"/>
    <xf numFmtId="0" fontId="10" fillId="0" borderId="47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7" xfId="0" applyFont="1" applyFill="1" applyBorder="1" applyAlignment="1"/>
    <xf numFmtId="0" fontId="4" fillId="0" borderId="50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164" fontId="3" fillId="0" borderId="50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6" xfId="0" applyFont="1" applyFill="1" applyBorder="1"/>
    <xf numFmtId="0" fontId="14" fillId="2" borderId="46" xfId="0" applyFont="1" applyFill="1" applyBorder="1" applyAlignment="1"/>
    <xf numFmtId="0" fontId="14" fillId="2" borderId="7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right"/>
    </xf>
    <xf numFmtId="0" fontId="15" fillId="2" borderId="57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D27" sqref="D27"/>
    </sheetView>
  </sheetViews>
  <sheetFormatPr defaultRowHeight="15" x14ac:dyDescent="0.25"/>
  <cols>
    <col min="1" max="1" width="16.85546875" customWidth="1"/>
    <col min="2" max="3" width="15.7109375" style="132" customWidth="1"/>
    <col min="4" max="4" width="22.42578125" style="133" customWidth="1"/>
    <col min="5" max="5" width="70.140625" customWidth="1"/>
    <col min="6" max="6" width="15.42578125" customWidth="1"/>
    <col min="7" max="7" width="18.285156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1" t="s">
        <v>0</v>
      </c>
      <c r="B2" s="2">
        <v>6</v>
      </c>
      <c r="C2" s="3"/>
      <c r="D2" s="4" t="s">
        <v>1</v>
      </c>
      <c r="E2" s="1">
        <v>2</v>
      </c>
      <c r="F2" s="5" t="s">
        <v>2</v>
      </c>
      <c r="G2" s="134">
        <v>44638</v>
      </c>
      <c r="H2" s="1"/>
      <c r="K2" s="5"/>
      <c r="L2" s="2"/>
      <c r="M2" s="6"/>
      <c r="N2" s="7"/>
    </row>
    <row r="3" spans="1:24" ht="15.75" thickBot="1" x14ac:dyDescent="0.3">
      <c r="A3" s="6"/>
      <c r="B3" s="8"/>
      <c r="C3" s="9"/>
      <c r="D3" s="10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s="20" customFormat="1" ht="21.75" customHeight="1" thickBot="1" x14ac:dyDescent="0.3">
      <c r="A4" s="11"/>
      <c r="B4" s="12"/>
      <c r="C4" s="13" t="s">
        <v>3</v>
      </c>
      <c r="D4" s="14"/>
      <c r="E4" s="15"/>
      <c r="F4" s="12"/>
      <c r="G4" s="13"/>
      <c r="H4" s="16" t="s">
        <v>4</v>
      </c>
      <c r="I4" s="17"/>
      <c r="J4" s="18"/>
      <c r="K4" s="19" t="s">
        <v>5</v>
      </c>
      <c r="L4" s="198" t="s">
        <v>6</v>
      </c>
      <c r="M4" s="199"/>
      <c r="N4" s="200"/>
      <c r="O4" s="200"/>
      <c r="P4" s="201"/>
      <c r="Q4" s="202" t="s">
        <v>7</v>
      </c>
      <c r="R4" s="203"/>
      <c r="S4" s="203"/>
      <c r="T4" s="203"/>
      <c r="U4" s="203"/>
      <c r="V4" s="203"/>
      <c r="W4" s="203"/>
      <c r="X4" s="204"/>
    </row>
    <row r="5" spans="1:24" s="20" customFormat="1" ht="46.5" thickBot="1" x14ac:dyDescent="0.3">
      <c r="A5" s="21" t="s">
        <v>8</v>
      </c>
      <c r="B5" s="22"/>
      <c r="C5" s="23" t="s">
        <v>9</v>
      </c>
      <c r="D5" s="24" t="s">
        <v>10</v>
      </c>
      <c r="E5" s="25" t="s">
        <v>11</v>
      </c>
      <c r="F5" s="22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30" t="s">
        <v>18</v>
      </c>
      <c r="M5" s="30" t="s">
        <v>19</v>
      </c>
      <c r="N5" s="31" t="s">
        <v>20</v>
      </c>
      <c r="O5" s="32" t="s">
        <v>21</v>
      </c>
      <c r="P5" s="28" t="s">
        <v>22</v>
      </c>
      <c r="Q5" s="33" t="s">
        <v>23</v>
      </c>
      <c r="R5" s="27" t="s">
        <v>24</v>
      </c>
      <c r="S5" s="27" t="s">
        <v>25</v>
      </c>
      <c r="T5" s="28" t="s">
        <v>26</v>
      </c>
      <c r="U5" s="30" t="s">
        <v>27</v>
      </c>
      <c r="V5" s="30" t="s">
        <v>28</v>
      </c>
      <c r="W5" s="30" t="s">
        <v>29</v>
      </c>
      <c r="X5" s="12" t="s">
        <v>30</v>
      </c>
    </row>
    <row r="6" spans="1:24" s="20" customFormat="1" ht="25.5" customHeight="1" thickBot="1" x14ac:dyDescent="0.3">
      <c r="A6" s="34"/>
      <c r="B6" s="35"/>
      <c r="C6" s="36">
        <v>25</v>
      </c>
      <c r="D6" s="37" t="s">
        <v>31</v>
      </c>
      <c r="E6" s="38" t="s">
        <v>51</v>
      </c>
      <c r="F6" s="39">
        <v>180</v>
      </c>
      <c r="G6" s="40"/>
      <c r="H6" s="41">
        <v>0.6</v>
      </c>
      <c r="I6" s="42">
        <v>0.45</v>
      </c>
      <c r="J6" s="43">
        <v>12.3</v>
      </c>
      <c r="K6" s="44">
        <v>54.9</v>
      </c>
      <c r="L6" s="45">
        <v>0.03</v>
      </c>
      <c r="M6" s="46">
        <v>0.05</v>
      </c>
      <c r="N6" s="42">
        <v>7.5</v>
      </c>
      <c r="O6" s="42">
        <v>0</v>
      </c>
      <c r="P6" s="47">
        <v>0</v>
      </c>
      <c r="Q6" s="41">
        <v>28.5</v>
      </c>
      <c r="R6" s="42">
        <v>24</v>
      </c>
      <c r="S6" s="42">
        <v>18</v>
      </c>
      <c r="T6" s="42">
        <v>3.45</v>
      </c>
      <c r="U6" s="42">
        <v>232.5</v>
      </c>
      <c r="V6" s="42">
        <v>2E-3</v>
      </c>
      <c r="W6" s="42">
        <v>2.0000000000000001E-4</v>
      </c>
      <c r="X6" s="48">
        <v>0.02</v>
      </c>
    </row>
    <row r="7" spans="1:24" s="20" customFormat="1" ht="26.45" customHeight="1" x14ac:dyDescent="0.25">
      <c r="A7" s="49" t="s">
        <v>32</v>
      </c>
      <c r="B7" s="50"/>
      <c r="C7" s="51">
        <v>189</v>
      </c>
      <c r="D7" s="52" t="s">
        <v>31</v>
      </c>
      <c r="E7" s="53" t="s">
        <v>33</v>
      </c>
      <c r="F7" s="54">
        <v>75</v>
      </c>
      <c r="G7" s="55"/>
      <c r="H7" s="56">
        <v>9.1999999999999993</v>
      </c>
      <c r="I7" s="57">
        <v>8.1</v>
      </c>
      <c r="J7" s="58">
        <v>22.5</v>
      </c>
      <c r="K7" s="59">
        <v>199.8</v>
      </c>
      <c r="L7" s="60">
        <v>5.1999999999999998E-2</v>
      </c>
      <c r="M7" s="56">
        <v>0.09</v>
      </c>
      <c r="N7" s="57">
        <v>0.06</v>
      </c>
      <c r="O7" s="57">
        <v>52.5</v>
      </c>
      <c r="P7" s="58">
        <v>0.33</v>
      </c>
      <c r="Q7" s="56">
        <v>224.66</v>
      </c>
      <c r="R7" s="57">
        <v>150.63</v>
      </c>
      <c r="S7" s="57">
        <v>21.08</v>
      </c>
      <c r="T7" s="57">
        <v>0.54</v>
      </c>
      <c r="U7" s="57">
        <v>61.26</v>
      </c>
      <c r="V7" s="57">
        <v>5.0000000000000001E-4</v>
      </c>
      <c r="W7" s="57">
        <v>2E-3</v>
      </c>
      <c r="X7" s="61">
        <v>7.0000000000000001E-3</v>
      </c>
    </row>
    <row r="8" spans="1:24" s="72" customFormat="1" ht="26.45" customHeight="1" x14ac:dyDescent="0.25">
      <c r="A8" s="62"/>
      <c r="B8" s="63"/>
      <c r="C8" s="64">
        <v>66</v>
      </c>
      <c r="D8" s="65" t="s">
        <v>34</v>
      </c>
      <c r="E8" s="66" t="s">
        <v>35</v>
      </c>
      <c r="F8" s="67">
        <v>150</v>
      </c>
      <c r="G8" s="68"/>
      <c r="H8" s="56">
        <v>15.6</v>
      </c>
      <c r="I8" s="57">
        <v>16.350000000000001</v>
      </c>
      <c r="J8" s="61">
        <v>2.7</v>
      </c>
      <c r="K8" s="69">
        <v>220.2</v>
      </c>
      <c r="L8" s="70">
        <v>7.0000000000000007E-2</v>
      </c>
      <c r="M8" s="71">
        <v>0.41</v>
      </c>
      <c r="N8" s="57">
        <v>0.52</v>
      </c>
      <c r="O8" s="57">
        <v>171.15</v>
      </c>
      <c r="P8" s="58">
        <v>2</v>
      </c>
      <c r="Q8" s="56">
        <v>112.35</v>
      </c>
      <c r="R8" s="57">
        <v>250.35</v>
      </c>
      <c r="S8" s="57">
        <v>18.809999999999999</v>
      </c>
      <c r="T8" s="57">
        <v>2.79</v>
      </c>
      <c r="U8" s="57">
        <v>232.65</v>
      </c>
      <c r="V8" s="57">
        <v>2.3E-2</v>
      </c>
      <c r="W8" s="57">
        <v>2.7E-2</v>
      </c>
      <c r="X8" s="61">
        <v>0.1</v>
      </c>
    </row>
    <row r="9" spans="1:24" s="72" customFormat="1" ht="26.45" customHeight="1" x14ac:dyDescent="0.25">
      <c r="A9" s="62"/>
      <c r="B9" s="63"/>
      <c r="C9" s="73"/>
      <c r="D9" s="52" t="s">
        <v>52</v>
      </c>
      <c r="E9" s="53" t="s">
        <v>53</v>
      </c>
      <c r="F9" s="74">
        <v>15</v>
      </c>
      <c r="G9" s="75"/>
      <c r="H9" s="56">
        <v>0.93</v>
      </c>
      <c r="I9" s="57">
        <v>5.31</v>
      </c>
      <c r="J9" s="61">
        <v>7.23</v>
      </c>
      <c r="K9" s="69">
        <v>80.849999999999994</v>
      </c>
      <c r="L9" s="70">
        <v>0.3</v>
      </c>
      <c r="M9" s="71">
        <v>0</v>
      </c>
      <c r="N9" s="57">
        <v>0</v>
      </c>
      <c r="O9" s="57">
        <v>0.79</v>
      </c>
      <c r="P9" s="61">
        <v>0.67</v>
      </c>
      <c r="Q9" s="71">
        <v>3.15</v>
      </c>
      <c r="R9" s="57">
        <v>4.95</v>
      </c>
      <c r="S9" s="57">
        <v>4.6500000000000004</v>
      </c>
      <c r="T9" s="57">
        <v>0</v>
      </c>
      <c r="U9" s="57">
        <v>0</v>
      </c>
      <c r="V9" s="57">
        <v>0</v>
      </c>
      <c r="W9" s="57">
        <v>0</v>
      </c>
      <c r="X9" s="61">
        <v>0</v>
      </c>
    </row>
    <row r="10" spans="1:24" s="72" customFormat="1" ht="26.45" customHeight="1" x14ac:dyDescent="0.25">
      <c r="A10" s="62"/>
      <c r="B10" s="63"/>
      <c r="C10" s="73">
        <v>113</v>
      </c>
      <c r="D10" s="52" t="s">
        <v>54</v>
      </c>
      <c r="E10" s="53" t="s">
        <v>55</v>
      </c>
      <c r="F10" s="74">
        <v>200</v>
      </c>
      <c r="G10" s="75"/>
      <c r="H10" s="56">
        <v>0.2</v>
      </c>
      <c r="I10" s="57">
        <v>0</v>
      </c>
      <c r="J10" s="61">
        <v>11</v>
      </c>
      <c r="K10" s="69">
        <v>45.6</v>
      </c>
      <c r="L10" s="70">
        <v>0</v>
      </c>
      <c r="M10" s="71">
        <v>0</v>
      </c>
      <c r="N10" s="57">
        <v>2.6</v>
      </c>
      <c r="O10" s="57">
        <v>0</v>
      </c>
      <c r="P10" s="58">
        <v>0</v>
      </c>
      <c r="Q10" s="71">
        <v>15.64</v>
      </c>
      <c r="R10" s="57">
        <v>8.8000000000000007</v>
      </c>
      <c r="S10" s="57">
        <v>4.72</v>
      </c>
      <c r="T10" s="57">
        <v>0.8</v>
      </c>
      <c r="U10" s="57">
        <v>15.34</v>
      </c>
      <c r="V10" s="57">
        <v>0</v>
      </c>
      <c r="W10" s="57">
        <v>0</v>
      </c>
      <c r="X10" s="61">
        <v>0</v>
      </c>
    </row>
    <row r="11" spans="1:24" s="72" customFormat="1" ht="26.45" customHeight="1" x14ac:dyDescent="0.25">
      <c r="A11" s="62"/>
      <c r="B11" s="51"/>
      <c r="C11" s="75">
        <v>120</v>
      </c>
      <c r="D11" s="52" t="s">
        <v>37</v>
      </c>
      <c r="E11" s="76" t="s">
        <v>38</v>
      </c>
      <c r="F11" s="77">
        <v>20</v>
      </c>
      <c r="G11" s="78"/>
      <c r="H11" s="56">
        <v>1.1399999999999999</v>
      </c>
      <c r="I11" s="57">
        <v>0.22</v>
      </c>
      <c r="J11" s="61">
        <v>7.44</v>
      </c>
      <c r="K11" s="79">
        <v>36.26</v>
      </c>
      <c r="L11" s="59">
        <v>0.02</v>
      </c>
      <c r="M11" s="80">
        <v>2.4E-2</v>
      </c>
      <c r="N11" s="81">
        <v>0.08</v>
      </c>
      <c r="O11" s="81">
        <v>0</v>
      </c>
      <c r="P11" s="82">
        <v>0</v>
      </c>
      <c r="Q11" s="83">
        <v>6.8</v>
      </c>
      <c r="R11" s="81">
        <v>24</v>
      </c>
      <c r="S11" s="81">
        <v>8.1999999999999993</v>
      </c>
      <c r="T11" s="81">
        <v>0.46</v>
      </c>
      <c r="U11" s="81">
        <v>73.5</v>
      </c>
      <c r="V11" s="81">
        <v>2E-3</v>
      </c>
      <c r="W11" s="81">
        <v>2E-3</v>
      </c>
      <c r="X11" s="84">
        <v>1.2E-2</v>
      </c>
    </row>
    <row r="12" spans="1:24" s="72" customFormat="1" ht="26.45" customHeight="1" x14ac:dyDescent="0.25">
      <c r="A12" s="62"/>
      <c r="B12" s="63"/>
      <c r="C12" s="73"/>
      <c r="D12" s="85"/>
      <c r="E12" s="86" t="s">
        <v>39</v>
      </c>
      <c r="F12" s="87">
        <f>SUM(F6:F11)</f>
        <v>640</v>
      </c>
      <c r="G12" s="88"/>
      <c r="H12" s="89">
        <f t="shared" ref="H12:X12" si="0">SUM(H6:H11)</f>
        <v>27.669999999999998</v>
      </c>
      <c r="I12" s="90">
        <f t="shared" si="0"/>
        <v>30.429999999999996</v>
      </c>
      <c r="J12" s="91">
        <f t="shared" si="0"/>
        <v>63.17</v>
      </c>
      <c r="K12" s="92">
        <f>SUM(K6:K11)</f>
        <v>637.61</v>
      </c>
      <c r="L12" s="93">
        <f t="shared" si="0"/>
        <v>0.47199999999999998</v>
      </c>
      <c r="M12" s="92">
        <f t="shared" si="0"/>
        <v>0.57400000000000007</v>
      </c>
      <c r="N12" s="90">
        <f t="shared" si="0"/>
        <v>10.76</v>
      </c>
      <c r="O12" s="90">
        <f t="shared" si="0"/>
        <v>224.44</v>
      </c>
      <c r="P12" s="94">
        <f t="shared" si="0"/>
        <v>3</v>
      </c>
      <c r="Q12" s="89">
        <f t="shared" si="0"/>
        <v>391.09999999999997</v>
      </c>
      <c r="R12" s="90">
        <f t="shared" si="0"/>
        <v>462.73</v>
      </c>
      <c r="S12" s="90">
        <f t="shared" si="0"/>
        <v>75.460000000000008</v>
      </c>
      <c r="T12" s="90">
        <f t="shared" si="0"/>
        <v>8.0400000000000009</v>
      </c>
      <c r="U12" s="90">
        <f t="shared" si="0"/>
        <v>615.25</v>
      </c>
      <c r="V12" s="90">
        <f t="shared" si="0"/>
        <v>2.7499999999999997E-2</v>
      </c>
      <c r="W12" s="90">
        <f t="shared" si="0"/>
        <v>3.1199999999999999E-2</v>
      </c>
      <c r="X12" s="91">
        <f t="shared" si="0"/>
        <v>0.13900000000000001</v>
      </c>
    </row>
    <row r="13" spans="1:24" s="72" customFormat="1" ht="26.45" customHeight="1" thickBot="1" x14ac:dyDescent="0.3">
      <c r="A13" s="62"/>
      <c r="B13" s="95"/>
      <c r="C13" s="96"/>
      <c r="D13" s="97"/>
      <c r="E13" s="98" t="s">
        <v>40</v>
      </c>
      <c r="F13" s="99"/>
      <c r="G13" s="100"/>
      <c r="H13" s="101"/>
      <c r="I13" s="102"/>
      <c r="J13" s="103"/>
      <c r="K13" s="104">
        <f>K12/23.5</f>
        <v>27.132340425531915</v>
      </c>
      <c r="L13" s="105"/>
      <c r="M13" s="106"/>
      <c r="N13" s="102"/>
      <c r="O13" s="102"/>
      <c r="P13" s="107"/>
      <c r="Q13" s="101"/>
      <c r="R13" s="102"/>
      <c r="S13" s="102"/>
      <c r="T13" s="102"/>
      <c r="U13" s="102"/>
      <c r="V13" s="102"/>
      <c r="W13" s="102"/>
      <c r="X13" s="103"/>
    </row>
    <row r="14" spans="1:24" s="20" customFormat="1" ht="26.45" customHeight="1" thickBot="1" x14ac:dyDescent="0.3">
      <c r="A14" s="108" t="s">
        <v>41</v>
      </c>
      <c r="B14" s="109"/>
      <c r="C14" s="110"/>
      <c r="D14" s="52" t="s">
        <v>52</v>
      </c>
      <c r="E14" s="53" t="s">
        <v>53</v>
      </c>
      <c r="F14" s="74">
        <v>15</v>
      </c>
      <c r="G14" s="75"/>
      <c r="H14" s="56">
        <v>0.93</v>
      </c>
      <c r="I14" s="57">
        <v>5.31</v>
      </c>
      <c r="J14" s="61">
        <v>7.23</v>
      </c>
      <c r="K14" s="69">
        <v>80.849999999999994</v>
      </c>
      <c r="L14" s="70">
        <v>0.3</v>
      </c>
      <c r="M14" s="71">
        <v>0</v>
      </c>
      <c r="N14" s="57">
        <v>0</v>
      </c>
      <c r="O14" s="57">
        <v>0.79</v>
      </c>
      <c r="P14" s="61">
        <v>0.67</v>
      </c>
      <c r="Q14" s="71">
        <v>3.15</v>
      </c>
      <c r="R14" s="57">
        <v>4.95</v>
      </c>
      <c r="S14" s="57">
        <v>4.6500000000000004</v>
      </c>
      <c r="T14" s="57">
        <v>0</v>
      </c>
      <c r="U14" s="57">
        <v>0</v>
      </c>
      <c r="V14" s="57">
        <v>0</v>
      </c>
      <c r="W14" s="57">
        <v>0</v>
      </c>
      <c r="X14" s="61">
        <v>0</v>
      </c>
    </row>
    <row r="15" spans="1:24" s="20" customFormat="1" ht="26.45" customHeight="1" x14ac:dyDescent="0.3">
      <c r="A15" s="49"/>
      <c r="B15" s="111"/>
      <c r="C15" s="185">
        <v>28</v>
      </c>
      <c r="D15" s="186" t="s">
        <v>31</v>
      </c>
      <c r="E15" s="187" t="s">
        <v>56</v>
      </c>
      <c r="F15" s="188">
        <v>60</v>
      </c>
      <c r="G15" s="189"/>
      <c r="H15" s="190">
        <v>0.42</v>
      </c>
      <c r="I15" s="191">
        <v>0.06</v>
      </c>
      <c r="J15" s="192">
        <v>1.02</v>
      </c>
      <c r="K15" s="193">
        <v>6.18</v>
      </c>
      <c r="L15" s="194">
        <v>0.02</v>
      </c>
      <c r="M15" s="195">
        <v>0.02</v>
      </c>
      <c r="N15" s="196">
        <v>6</v>
      </c>
      <c r="O15" s="196">
        <v>10</v>
      </c>
      <c r="P15" s="197">
        <v>0</v>
      </c>
      <c r="Q15" s="195">
        <v>13.8</v>
      </c>
      <c r="R15" s="196">
        <v>25.2</v>
      </c>
      <c r="S15" s="196">
        <v>8.4</v>
      </c>
      <c r="T15" s="196">
        <v>0.36</v>
      </c>
      <c r="U15" s="196">
        <v>117.6</v>
      </c>
      <c r="V15" s="196">
        <v>0</v>
      </c>
      <c r="W15" s="196">
        <v>2.0000000000000001E-4</v>
      </c>
      <c r="X15" s="197">
        <v>0</v>
      </c>
    </row>
    <row r="16" spans="1:24" s="20" customFormat="1" ht="26.45" customHeight="1" x14ac:dyDescent="0.25">
      <c r="A16" s="49"/>
      <c r="B16" s="114"/>
      <c r="C16" s="64">
        <v>31</v>
      </c>
      <c r="D16" s="113" t="s">
        <v>42</v>
      </c>
      <c r="E16" s="66" t="s">
        <v>43</v>
      </c>
      <c r="F16" s="115">
        <v>200</v>
      </c>
      <c r="G16" s="68"/>
      <c r="H16" s="116">
        <v>5.74</v>
      </c>
      <c r="I16" s="117">
        <v>8.7799999999999994</v>
      </c>
      <c r="J16" s="118">
        <v>8.74</v>
      </c>
      <c r="K16" s="119">
        <v>138.04</v>
      </c>
      <c r="L16" s="120">
        <v>0.04</v>
      </c>
      <c r="M16" s="121">
        <v>0.08</v>
      </c>
      <c r="N16" s="117">
        <v>5.24</v>
      </c>
      <c r="O16" s="117">
        <v>132.80000000000001</v>
      </c>
      <c r="P16" s="122">
        <v>0.06</v>
      </c>
      <c r="Q16" s="116">
        <v>33.799999999999997</v>
      </c>
      <c r="R16" s="117">
        <v>77.48</v>
      </c>
      <c r="S16" s="117">
        <v>20.28</v>
      </c>
      <c r="T16" s="117">
        <v>1.28</v>
      </c>
      <c r="U16" s="117">
        <v>278.8</v>
      </c>
      <c r="V16" s="117">
        <v>6.0000000000000001E-3</v>
      </c>
      <c r="W16" s="117">
        <v>0</v>
      </c>
      <c r="X16" s="118">
        <v>3.5999999999999997E-2</v>
      </c>
    </row>
    <row r="17" spans="1:24" s="150" customFormat="1" ht="26.45" customHeight="1" x14ac:dyDescent="0.25">
      <c r="A17" s="135"/>
      <c r="B17" s="136"/>
      <c r="C17" s="68">
        <v>194</v>
      </c>
      <c r="D17" s="137" t="s">
        <v>44</v>
      </c>
      <c r="E17" s="138" t="s">
        <v>45</v>
      </c>
      <c r="F17" s="139">
        <v>90</v>
      </c>
      <c r="G17" s="68"/>
      <c r="H17" s="140">
        <v>16.559999999999999</v>
      </c>
      <c r="I17" s="141">
        <v>14.22</v>
      </c>
      <c r="J17" s="142">
        <v>11.7</v>
      </c>
      <c r="K17" s="143">
        <v>240.93</v>
      </c>
      <c r="L17" s="144">
        <v>0.04</v>
      </c>
      <c r="M17" s="145">
        <v>0.08</v>
      </c>
      <c r="N17" s="146">
        <v>0.5</v>
      </c>
      <c r="O17" s="146">
        <v>0.36</v>
      </c>
      <c r="P17" s="147">
        <v>2.7E-2</v>
      </c>
      <c r="Q17" s="148">
        <v>17.350000000000001</v>
      </c>
      <c r="R17" s="146">
        <v>113.15</v>
      </c>
      <c r="S17" s="146">
        <v>16.149999999999999</v>
      </c>
      <c r="T17" s="146">
        <v>0.97</v>
      </c>
      <c r="U17" s="146">
        <v>98.28</v>
      </c>
      <c r="V17" s="146">
        <v>3.5999999999999999E-3</v>
      </c>
      <c r="W17" s="146">
        <v>6.0000000000000001E-3</v>
      </c>
      <c r="X17" s="149">
        <v>0</v>
      </c>
    </row>
    <row r="18" spans="1:24" s="150" customFormat="1" ht="35.25" customHeight="1" x14ac:dyDescent="0.25">
      <c r="A18" s="135"/>
      <c r="B18" s="151"/>
      <c r="C18" s="68">
        <v>50</v>
      </c>
      <c r="D18" s="113" t="s">
        <v>46</v>
      </c>
      <c r="E18" s="152" t="s">
        <v>57</v>
      </c>
      <c r="F18" s="112">
        <v>150</v>
      </c>
      <c r="G18" s="68"/>
      <c r="H18" s="153">
        <v>3.3</v>
      </c>
      <c r="I18" s="154">
        <v>7.8</v>
      </c>
      <c r="J18" s="155">
        <v>22.35</v>
      </c>
      <c r="K18" s="156">
        <v>173.1</v>
      </c>
      <c r="L18" s="144">
        <v>0.14000000000000001</v>
      </c>
      <c r="M18" s="145">
        <v>0.12</v>
      </c>
      <c r="N18" s="146">
        <v>18.149999999999999</v>
      </c>
      <c r="O18" s="146">
        <v>21.6</v>
      </c>
      <c r="P18" s="149">
        <v>0.1</v>
      </c>
      <c r="Q18" s="148">
        <v>36.36</v>
      </c>
      <c r="R18" s="146">
        <v>85.5</v>
      </c>
      <c r="S18" s="146">
        <v>27.8</v>
      </c>
      <c r="T18" s="146">
        <v>1.1399999999999999</v>
      </c>
      <c r="U18" s="146">
        <v>701.4</v>
      </c>
      <c r="V18" s="146">
        <v>8.0000000000000002E-3</v>
      </c>
      <c r="W18" s="146">
        <v>2E-3</v>
      </c>
      <c r="X18" s="149">
        <v>4.2000000000000003E-2</v>
      </c>
    </row>
    <row r="19" spans="1:24" s="150" customFormat="1" ht="39" customHeight="1" x14ac:dyDescent="0.25">
      <c r="A19" s="135"/>
      <c r="B19" s="151"/>
      <c r="C19" s="112">
        <v>114</v>
      </c>
      <c r="D19" s="157" t="s">
        <v>36</v>
      </c>
      <c r="E19" s="158" t="s">
        <v>47</v>
      </c>
      <c r="F19" s="159">
        <v>200</v>
      </c>
      <c r="G19" s="112"/>
      <c r="H19" s="145">
        <v>0.2</v>
      </c>
      <c r="I19" s="146">
        <v>0</v>
      </c>
      <c r="J19" s="147">
        <v>11</v>
      </c>
      <c r="K19" s="144">
        <v>44.8</v>
      </c>
      <c r="L19" s="148">
        <v>0</v>
      </c>
      <c r="M19" s="145">
        <v>0</v>
      </c>
      <c r="N19" s="146">
        <v>0.08</v>
      </c>
      <c r="O19" s="146">
        <v>0</v>
      </c>
      <c r="P19" s="149">
        <v>0</v>
      </c>
      <c r="Q19" s="145">
        <v>13.56</v>
      </c>
      <c r="R19" s="146">
        <v>7.66</v>
      </c>
      <c r="S19" s="146">
        <v>4.08</v>
      </c>
      <c r="T19" s="146">
        <v>0.8</v>
      </c>
      <c r="U19" s="146">
        <v>0.68</v>
      </c>
      <c r="V19" s="146">
        <v>0</v>
      </c>
      <c r="W19" s="146">
        <v>0</v>
      </c>
      <c r="X19" s="149">
        <v>0</v>
      </c>
    </row>
    <row r="20" spans="1:24" s="150" customFormat="1" ht="26.45" customHeight="1" x14ac:dyDescent="0.25">
      <c r="A20" s="135"/>
      <c r="B20" s="151"/>
      <c r="C20" s="156">
        <v>119</v>
      </c>
      <c r="D20" s="137" t="s">
        <v>48</v>
      </c>
      <c r="E20" s="157" t="s">
        <v>49</v>
      </c>
      <c r="F20" s="112">
        <v>30</v>
      </c>
      <c r="G20" s="160"/>
      <c r="H20" s="148">
        <v>2.13</v>
      </c>
      <c r="I20" s="146">
        <v>0.21</v>
      </c>
      <c r="J20" s="149">
        <v>13.26</v>
      </c>
      <c r="K20" s="161">
        <v>72</v>
      </c>
      <c r="L20" s="144">
        <v>0.03</v>
      </c>
      <c r="M20" s="145">
        <v>0.01</v>
      </c>
      <c r="N20" s="146">
        <v>0</v>
      </c>
      <c r="O20" s="146">
        <v>0</v>
      </c>
      <c r="P20" s="147">
        <v>0</v>
      </c>
      <c r="Q20" s="148">
        <v>11.1</v>
      </c>
      <c r="R20" s="146">
        <v>65.400000000000006</v>
      </c>
      <c r="S20" s="146">
        <v>19.5</v>
      </c>
      <c r="T20" s="146">
        <v>0.84</v>
      </c>
      <c r="U20" s="146">
        <v>27.9</v>
      </c>
      <c r="V20" s="146">
        <v>1E-3</v>
      </c>
      <c r="W20" s="146">
        <v>2E-3</v>
      </c>
      <c r="X20" s="149">
        <v>0</v>
      </c>
    </row>
    <row r="21" spans="1:24" s="150" customFormat="1" ht="26.45" customHeight="1" x14ac:dyDescent="0.25">
      <c r="A21" s="135"/>
      <c r="B21" s="112"/>
      <c r="C21" s="68">
        <v>120</v>
      </c>
      <c r="D21" s="137" t="s">
        <v>37</v>
      </c>
      <c r="E21" s="157" t="s">
        <v>50</v>
      </c>
      <c r="F21" s="112">
        <v>20</v>
      </c>
      <c r="G21" s="160"/>
      <c r="H21" s="148">
        <v>1.1399999999999999</v>
      </c>
      <c r="I21" s="146">
        <v>0.22</v>
      </c>
      <c r="J21" s="149">
        <v>7.44</v>
      </c>
      <c r="K21" s="161">
        <v>36.26</v>
      </c>
      <c r="L21" s="144">
        <v>0.02</v>
      </c>
      <c r="M21" s="145">
        <v>2.4E-2</v>
      </c>
      <c r="N21" s="146">
        <v>0.08</v>
      </c>
      <c r="O21" s="146">
        <v>0</v>
      </c>
      <c r="P21" s="147">
        <v>0</v>
      </c>
      <c r="Q21" s="148">
        <v>6.8</v>
      </c>
      <c r="R21" s="146">
        <v>24</v>
      </c>
      <c r="S21" s="146">
        <v>8.1999999999999993</v>
      </c>
      <c r="T21" s="146">
        <v>0.46</v>
      </c>
      <c r="U21" s="146">
        <v>73.5</v>
      </c>
      <c r="V21" s="146">
        <v>2E-3</v>
      </c>
      <c r="W21" s="146">
        <v>2E-3</v>
      </c>
      <c r="X21" s="149">
        <v>1.2E-2</v>
      </c>
    </row>
    <row r="22" spans="1:24" s="150" customFormat="1" ht="26.45" customHeight="1" thickBot="1" x14ac:dyDescent="0.3">
      <c r="A22" s="135"/>
      <c r="B22" s="162"/>
      <c r="C22" s="163"/>
      <c r="D22" s="164"/>
      <c r="E22" s="165" t="s">
        <v>39</v>
      </c>
      <c r="F22" s="166">
        <f>F14+F15+F16+F17+F18+F19+F20+F21</f>
        <v>765</v>
      </c>
      <c r="G22" s="163"/>
      <c r="H22" s="167">
        <f t="shared" ref="H22:X22" si="1">H14+H15+H16+H17+H18+H19+H20+H21</f>
        <v>30.419999999999998</v>
      </c>
      <c r="I22" s="168">
        <f t="shared" si="1"/>
        <v>36.599999999999994</v>
      </c>
      <c r="J22" s="169">
        <f t="shared" si="1"/>
        <v>82.740000000000009</v>
      </c>
      <c r="K22" s="170">
        <f t="shared" si="1"/>
        <v>792.16</v>
      </c>
      <c r="L22" s="166">
        <f t="shared" si="1"/>
        <v>0.59000000000000008</v>
      </c>
      <c r="M22" s="171">
        <f t="shared" si="1"/>
        <v>0.33400000000000002</v>
      </c>
      <c r="N22" s="168">
        <f t="shared" si="1"/>
        <v>30.049999999999997</v>
      </c>
      <c r="O22" s="168">
        <f t="shared" si="1"/>
        <v>165.55</v>
      </c>
      <c r="P22" s="172">
        <f t="shared" si="1"/>
        <v>0.85699999999999998</v>
      </c>
      <c r="Q22" s="167">
        <f t="shared" si="1"/>
        <v>135.92000000000002</v>
      </c>
      <c r="R22" s="168">
        <f t="shared" si="1"/>
        <v>403.34000000000003</v>
      </c>
      <c r="S22" s="168">
        <f t="shared" si="1"/>
        <v>109.06</v>
      </c>
      <c r="T22" s="168">
        <f t="shared" si="1"/>
        <v>5.85</v>
      </c>
      <c r="U22" s="168">
        <f t="shared" si="1"/>
        <v>1298.1600000000001</v>
      </c>
      <c r="V22" s="168">
        <f t="shared" si="1"/>
        <v>2.06E-2</v>
      </c>
      <c r="W22" s="168">
        <f t="shared" si="1"/>
        <v>1.2199999999999999E-2</v>
      </c>
      <c r="X22" s="169">
        <f t="shared" si="1"/>
        <v>0.09</v>
      </c>
    </row>
    <row r="23" spans="1:24" s="150" customFormat="1" ht="26.45" customHeight="1" thickBot="1" x14ac:dyDescent="0.3">
      <c r="A23" s="173"/>
      <c r="B23" s="174"/>
      <c r="C23" s="175"/>
      <c r="D23" s="176"/>
      <c r="E23" s="177" t="s">
        <v>40</v>
      </c>
      <c r="F23" s="178"/>
      <c r="G23" s="175"/>
      <c r="H23" s="179"/>
      <c r="I23" s="180"/>
      <c r="J23" s="181"/>
      <c r="K23" s="182">
        <f>K22/23.5</f>
        <v>33.708936170212766</v>
      </c>
      <c r="L23" s="178"/>
      <c r="M23" s="183"/>
      <c r="N23" s="180"/>
      <c r="O23" s="180"/>
      <c r="P23" s="184"/>
      <c r="Q23" s="179"/>
      <c r="R23" s="180"/>
      <c r="S23" s="180"/>
      <c r="T23" s="180"/>
      <c r="U23" s="180"/>
      <c r="V23" s="180"/>
      <c r="W23" s="180"/>
      <c r="X23" s="181"/>
    </row>
    <row r="24" spans="1:24" ht="15.75" x14ac:dyDescent="0.25">
      <c r="A24" s="123"/>
      <c r="B24" s="124"/>
      <c r="C24" s="125"/>
      <c r="D24" s="126"/>
      <c r="E24" s="127"/>
      <c r="F24" s="127"/>
      <c r="G24" s="128"/>
      <c r="H24" s="129"/>
      <c r="I24" s="128"/>
      <c r="J24" s="127"/>
      <c r="K24" s="130"/>
      <c r="L24" s="127"/>
      <c r="M24" s="127"/>
      <c r="N24" s="127"/>
      <c r="O24" s="131"/>
      <c r="P24" s="131"/>
      <c r="Q24" s="131"/>
      <c r="R24" s="131"/>
      <c r="S24" s="131"/>
    </row>
    <row r="27" spans="1:24" x14ac:dyDescent="0.25">
      <c r="B27"/>
      <c r="C27"/>
      <c r="D27"/>
    </row>
    <row r="28" spans="1:24" x14ac:dyDescent="0.25">
      <c r="B28"/>
      <c r="C28"/>
      <c r="D2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2022-03-16T07:52:34Z</dcterms:created>
  <dcterms:modified xsi:type="dcterms:W3CDTF">2022-03-17T03:20:55Z</dcterms:modified>
</cp:coreProperties>
</file>