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2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G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<sst xmlns="http://schemas.openxmlformats.org/spreadsheetml/2006/main" count="63" uniqueCount="55">
  <si>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</si>
  <si>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</si>
  <si>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</si>
  <si>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</si>
  <si>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</si>
  <si>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</si>
  <si>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</si>
  <si>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</si>
  <si>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</si>
  <si>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</si>
  <si>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</si>
  <si>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</si>
  <si>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</si>
  <si>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</si>
  <si>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</si>
  <si>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</si>
  <si>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</si>
  <si>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</si>
  <si>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</si>
  <si>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</si>
  <si>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</si>
  <si>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</si>
  <si>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</si>
  <si>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</si>
  <si>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</si>
  <si>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</si>
  <si>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</si>
  <si>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</si>
  <si>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</si>
  <si>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</si>
  <si>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</si>
  <si>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</si>
  <si>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</si>
  <si>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</si>
  <si>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2  блюдо</t>
  </si>
  <si>
    <t>Биточек мясной</t>
  </si>
  <si>
    <t>гарнир</t>
  </si>
  <si>
    <t>Картофельное пюре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</si>
  <si>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</si>
  <si>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</si>
  <si>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</si>
  <si>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</si>
  <si>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</si>
  <si>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</si>
  <si>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</si>
  <si>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</si>
  <si>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Фрукты в асортименте (яблоко)</t>
  </si>
  <si>
    <t>1 блюдо</t>
  </si>
  <si>
    <t>Суп гороховый с мясом</t>
  </si>
  <si>
    <t>2 блюдо</t>
  </si>
  <si>
    <t>Запеканка куриная под сырной шапкой</t>
  </si>
  <si>
    <t>Гарнир</t>
  </si>
  <si>
    <t>Спагетти отварные с маслом</t>
  </si>
  <si>
    <t xml:space="preserve">Напиток плодово – ягодный витаминизированный  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</si>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</sst>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7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8" fillId="2" borderId="19" xfId="0" applyFont="1" applyFill="1" applyBorder="1"/>
    <xf numFmtId="0" fontId="7" fillId="2" borderId="0" xfId="0" applyFont="1" applyFill="1"/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20" xfId="0" applyFont="1" applyFill="1" applyBorder="1" applyAlignment="1">
      <alignment horizontal="center"/>
    </xf>
    <xf numFmtId="0" fontId="8" fillId="0" borderId="8" xfId="0" applyFont="1" applyBorder="1"/>
    <xf numFmtId="0" fontId="8" fillId="0" borderId="20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19" xfId="0" applyFont="1" applyBorder="1"/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21" xfId="0" applyFont="1" applyFill="1" applyBorder="1"/>
    <xf numFmtId="0" fontId="8" fillId="0" borderId="27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center" wrapText="1"/>
    </xf>
    <xf numFmtId="0" fontId="9" fillId="0" borderId="16" xfId="1" applyFont="1" applyFill="1" applyBorder="1" applyAlignment="1">
      <alignment horizontal="center" wrapText="1"/>
    </xf>
    <xf numFmtId="0" fontId="9" fillId="0" borderId="17" xfId="1" applyFont="1" applyFill="1" applyBorder="1" applyAlignment="1">
      <alignment horizontal="center" wrapText="1"/>
    </xf>
    <xf numFmtId="0" fontId="9" fillId="0" borderId="27" xfId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6" fillId="0" borderId="27" xfId="0" applyFont="1" applyFill="1" applyBorder="1"/>
    <xf numFmtId="164" fontId="9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64" fontId="4" fillId="0" borderId="27" xfId="0" applyNumberFormat="1" applyFont="1" applyFill="1" applyBorder="1" applyAlignment="1">
      <alignment horizontal="center"/>
    </xf>
    <xf numFmtId="0" fontId="6" fillId="0" borderId="19" xfId="0" applyFont="1" applyFill="1" applyBorder="1"/>
    <xf numFmtId="0" fontId="7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7" fillId="0" borderId="0" xfId="0" applyFont="1" applyFill="1"/>
    <xf numFmtId="0" fontId="8" fillId="0" borderId="27" xfId="0" applyFont="1" applyFill="1" applyBorder="1" applyAlignment="1"/>
    <xf numFmtId="0" fontId="9" fillId="0" borderId="2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3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8" fillId="0" borderId="28" xfId="0" applyFont="1" applyFill="1" applyBorder="1"/>
    <xf numFmtId="0" fontId="6" fillId="0" borderId="28" xfId="0" applyFont="1" applyFill="1" applyBorder="1"/>
    <xf numFmtId="0" fontId="9" fillId="0" borderId="28" xfId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26" xfId="0" applyFont="1" applyFill="1" applyBorder="1"/>
    <xf numFmtId="164" fontId="9" fillId="0" borderId="26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5" xfId="0" applyFont="1" applyFill="1" applyBorder="1"/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7" xfId="0" applyFont="1" applyFill="1" applyBorder="1"/>
    <xf numFmtId="0" fontId="7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7" xfId="0" applyFont="1" applyFill="1" applyBorder="1"/>
    <xf numFmtId="0" fontId="4" fillId="0" borderId="13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abSelected="1" zoomScale="60" zoomScaleNormal="60" workbookViewId="0">
      <selection activeCell="E29" sqref="E29"/>
    </sheetView>
  </sheetViews>
  <sheetFormatPr defaultRowHeight="15" x14ac:dyDescent="0.25"/>
  <cols>
    <col min="1" max="1" width="16.85546875" customWidth="1"/>
    <col min="2" max="3" width="15.7109375" style="68" customWidth="1"/>
    <col min="4" max="4" width="20.85546875" customWidth="1"/>
    <col min="5" max="5" width="64.42578125" customWidth="1"/>
    <col min="6" max="6" width="16.28515625" customWidth="1"/>
    <col min="7" max="7" width="17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2.42578125" customWidth="1"/>
  </cols>
  <sheetData>
    <row r="2" spans="1:24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69">
        <v>44635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8"/>
      <c r="H4" s="13" t="s">
        <v>4</v>
      </c>
      <c r="I4" s="14"/>
      <c r="J4" s="15"/>
      <c r="K4" s="16" t="s">
        <v>5</v>
      </c>
      <c r="L4" s="138" t="s">
        <v>6</v>
      </c>
      <c r="M4" s="139"/>
      <c r="N4" s="140"/>
      <c r="O4" s="140"/>
      <c r="P4" s="141"/>
      <c r="Q4" s="142" t="s">
        <v>7</v>
      </c>
      <c r="R4" s="143"/>
      <c r="S4" s="143"/>
      <c r="T4" s="143"/>
      <c r="U4" s="143"/>
      <c r="V4" s="143"/>
      <c r="W4" s="143"/>
      <c r="X4" s="144"/>
    </row>
    <row r="5" spans="1:24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19" t="s">
        <v>11</v>
      </c>
      <c r="F5" s="22" t="s">
        <v>12</v>
      </c>
      <c r="G5" s="19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9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9" t="s">
        <v>30</v>
      </c>
    </row>
    <row r="6" spans="1:24" s="17" customFormat="1" ht="26.45" customHeight="1" x14ac:dyDescent="0.25">
      <c r="A6" s="30" t="s">
        <v>31</v>
      </c>
      <c r="B6" s="49"/>
      <c r="C6" s="48">
        <v>28</v>
      </c>
      <c r="D6" s="70" t="s">
        <v>32</v>
      </c>
      <c r="E6" s="71" t="s">
        <v>33</v>
      </c>
      <c r="F6" s="52">
        <v>60</v>
      </c>
      <c r="G6" s="49"/>
      <c r="H6" s="72">
        <v>0.42</v>
      </c>
      <c r="I6" s="73">
        <v>0.06</v>
      </c>
      <c r="J6" s="74">
        <v>1.02</v>
      </c>
      <c r="K6" s="75">
        <v>6.18</v>
      </c>
      <c r="L6" s="72">
        <v>0.02</v>
      </c>
      <c r="M6" s="73">
        <v>0.02</v>
      </c>
      <c r="N6" s="73">
        <v>6</v>
      </c>
      <c r="O6" s="73">
        <v>10</v>
      </c>
      <c r="P6" s="74">
        <v>0</v>
      </c>
      <c r="Q6" s="72">
        <v>13.8</v>
      </c>
      <c r="R6" s="73">
        <v>25.2</v>
      </c>
      <c r="S6" s="73">
        <v>8.4</v>
      </c>
      <c r="T6" s="73">
        <v>0.36</v>
      </c>
      <c r="U6" s="73">
        <v>117.6</v>
      </c>
      <c r="V6" s="73">
        <v>0</v>
      </c>
      <c r="W6" s="73">
        <v>2.0000000000000001E-4</v>
      </c>
      <c r="X6" s="76">
        <v>0</v>
      </c>
    </row>
    <row r="7" spans="1:24" s="31" customFormat="1" ht="26.45" customHeight="1" x14ac:dyDescent="0.25">
      <c r="A7" s="30"/>
      <c r="B7" s="77"/>
      <c r="C7" s="48">
        <v>91</v>
      </c>
      <c r="D7" s="78" t="s">
        <v>34</v>
      </c>
      <c r="E7" s="78" t="s">
        <v>35</v>
      </c>
      <c r="F7" s="32">
        <v>90</v>
      </c>
      <c r="G7" s="33"/>
      <c r="H7" s="79">
        <v>17.82</v>
      </c>
      <c r="I7" s="73">
        <v>11.97</v>
      </c>
      <c r="J7" s="74">
        <v>8.2799999999999994</v>
      </c>
      <c r="K7" s="80">
        <v>211.77</v>
      </c>
      <c r="L7" s="72">
        <v>0.36</v>
      </c>
      <c r="M7" s="79">
        <v>0.14000000000000001</v>
      </c>
      <c r="N7" s="73">
        <v>0.09</v>
      </c>
      <c r="O7" s="73">
        <v>0.45</v>
      </c>
      <c r="P7" s="76">
        <v>0.14000000000000001</v>
      </c>
      <c r="Q7" s="72">
        <v>54.18</v>
      </c>
      <c r="R7" s="73">
        <v>117.54</v>
      </c>
      <c r="S7" s="73">
        <v>24.85</v>
      </c>
      <c r="T7" s="73">
        <v>1.6</v>
      </c>
      <c r="U7" s="73">
        <v>223.7</v>
      </c>
      <c r="V7" s="73">
        <v>7.0000000000000001E-3</v>
      </c>
      <c r="W7" s="73">
        <v>1.8E-3</v>
      </c>
      <c r="X7" s="76">
        <v>3.5999999999999997E-2</v>
      </c>
    </row>
    <row r="8" spans="1:24" s="31" customFormat="1" ht="26.45" customHeight="1" x14ac:dyDescent="0.25">
      <c r="A8" s="30"/>
      <c r="B8" s="77"/>
      <c r="C8" s="48">
        <v>50</v>
      </c>
      <c r="D8" s="78" t="s">
        <v>36</v>
      </c>
      <c r="E8" s="81" t="s">
        <v>37</v>
      </c>
      <c r="F8" s="52">
        <v>150</v>
      </c>
      <c r="G8" s="48"/>
      <c r="H8" s="82">
        <v>3.3</v>
      </c>
      <c r="I8" s="83">
        <v>7.8</v>
      </c>
      <c r="J8" s="84">
        <v>22.35</v>
      </c>
      <c r="K8" s="85">
        <v>173.1</v>
      </c>
      <c r="L8" s="72">
        <v>0.14000000000000001</v>
      </c>
      <c r="M8" s="79">
        <v>0.12</v>
      </c>
      <c r="N8" s="73">
        <v>18.149999999999999</v>
      </c>
      <c r="O8" s="73">
        <v>21.6</v>
      </c>
      <c r="P8" s="76">
        <v>0.1</v>
      </c>
      <c r="Q8" s="72">
        <v>36.36</v>
      </c>
      <c r="R8" s="73">
        <v>85.5</v>
      </c>
      <c r="S8" s="73">
        <v>27.8</v>
      </c>
      <c r="T8" s="73">
        <v>1.1399999999999999</v>
      </c>
      <c r="U8" s="73">
        <v>701.4</v>
      </c>
      <c r="V8" s="73">
        <v>8.0000000000000002E-3</v>
      </c>
      <c r="W8" s="73">
        <v>2E-3</v>
      </c>
      <c r="X8" s="76">
        <v>4.2000000000000003E-2</v>
      </c>
    </row>
    <row r="9" spans="1:24" s="31" customFormat="1" ht="36" customHeight="1" x14ac:dyDescent="0.25">
      <c r="A9" s="30"/>
      <c r="B9" s="86"/>
      <c r="C9" s="32">
        <v>104</v>
      </c>
      <c r="D9" s="33" t="s">
        <v>38</v>
      </c>
      <c r="E9" s="34" t="s">
        <v>53</v>
      </c>
      <c r="F9" s="35">
        <v>200</v>
      </c>
      <c r="G9" s="32"/>
      <c r="H9" s="72">
        <v>0</v>
      </c>
      <c r="I9" s="73">
        <v>0</v>
      </c>
      <c r="J9" s="76">
        <v>14.4</v>
      </c>
      <c r="K9" s="80">
        <v>58.4</v>
      </c>
      <c r="L9" s="72">
        <v>0.1</v>
      </c>
      <c r="M9" s="79">
        <v>0.1</v>
      </c>
      <c r="N9" s="73">
        <v>3</v>
      </c>
      <c r="O9" s="73">
        <v>79.2</v>
      </c>
      <c r="P9" s="74">
        <v>0.96</v>
      </c>
      <c r="Q9" s="72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6">
        <v>0</v>
      </c>
    </row>
    <row r="10" spans="1:24" s="31" customFormat="1" ht="26.45" customHeight="1" x14ac:dyDescent="0.25">
      <c r="A10" s="30"/>
      <c r="B10" s="48"/>
      <c r="C10" s="87">
        <v>119</v>
      </c>
      <c r="D10" s="33" t="s">
        <v>39</v>
      </c>
      <c r="E10" s="33" t="s">
        <v>40</v>
      </c>
      <c r="F10" s="32">
        <v>30</v>
      </c>
      <c r="G10" s="88"/>
      <c r="H10" s="79">
        <v>2.13</v>
      </c>
      <c r="I10" s="73">
        <v>0.21</v>
      </c>
      <c r="J10" s="74">
        <v>13.26</v>
      </c>
      <c r="K10" s="89">
        <v>72</v>
      </c>
      <c r="L10" s="72">
        <v>0.03</v>
      </c>
      <c r="M10" s="79">
        <v>0.01</v>
      </c>
      <c r="N10" s="73">
        <v>0</v>
      </c>
      <c r="O10" s="73">
        <v>0</v>
      </c>
      <c r="P10" s="76">
        <v>0</v>
      </c>
      <c r="Q10" s="72">
        <v>11.1</v>
      </c>
      <c r="R10" s="73">
        <v>65.400000000000006</v>
      </c>
      <c r="S10" s="73">
        <v>19.5</v>
      </c>
      <c r="T10" s="73">
        <v>0.84</v>
      </c>
      <c r="U10" s="73">
        <v>27.9</v>
      </c>
      <c r="V10" s="73">
        <v>1E-3</v>
      </c>
      <c r="W10" s="73">
        <v>2E-3</v>
      </c>
      <c r="X10" s="76">
        <v>0</v>
      </c>
    </row>
    <row r="11" spans="1:24" s="31" customFormat="1" ht="26.45" customHeight="1" x14ac:dyDescent="0.25">
      <c r="A11" s="30"/>
      <c r="B11" s="86"/>
      <c r="C11" s="48">
        <v>120</v>
      </c>
      <c r="D11" s="33" t="s">
        <v>41</v>
      </c>
      <c r="E11" s="33" t="s">
        <v>42</v>
      </c>
      <c r="F11" s="32">
        <v>20</v>
      </c>
      <c r="G11" s="88"/>
      <c r="H11" s="79">
        <v>1.1399999999999999</v>
      </c>
      <c r="I11" s="73">
        <v>0.22</v>
      </c>
      <c r="J11" s="74">
        <v>7.44</v>
      </c>
      <c r="K11" s="89">
        <v>36.26</v>
      </c>
      <c r="L11" s="72">
        <v>0.02</v>
      </c>
      <c r="M11" s="79">
        <v>2.4E-2</v>
      </c>
      <c r="N11" s="73">
        <v>0.08</v>
      </c>
      <c r="O11" s="73">
        <v>0</v>
      </c>
      <c r="P11" s="76">
        <v>0</v>
      </c>
      <c r="Q11" s="72">
        <v>6.8</v>
      </c>
      <c r="R11" s="73">
        <v>24</v>
      </c>
      <c r="S11" s="73">
        <v>8.1999999999999993</v>
      </c>
      <c r="T11" s="73">
        <v>0.46</v>
      </c>
      <c r="U11" s="73">
        <v>73.5</v>
      </c>
      <c r="V11" s="73">
        <v>2E-3</v>
      </c>
      <c r="W11" s="73">
        <v>2E-3</v>
      </c>
      <c r="X11" s="76">
        <v>1.2E-2</v>
      </c>
    </row>
    <row r="12" spans="1:24" s="31" customFormat="1" ht="26.45" customHeight="1" x14ac:dyDescent="0.25">
      <c r="A12" s="30"/>
      <c r="B12" s="77"/>
      <c r="C12" s="48"/>
      <c r="D12" s="78"/>
      <c r="E12" s="90" t="s">
        <v>43</v>
      </c>
      <c r="F12" s="91">
        <f>F6+F7+F8+F9+F10+F11</f>
        <v>550</v>
      </c>
      <c r="G12" s="48"/>
      <c r="H12" s="92">
        <f t="shared" ref="H12:X12" si="0">H6+H7+H8+H9+H10+H11</f>
        <v>24.810000000000002</v>
      </c>
      <c r="I12" s="93">
        <f t="shared" si="0"/>
        <v>20.260000000000002</v>
      </c>
      <c r="J12" s="94">
        <f t="shared" si="0"/>
        <v>66.75</v>
      </c>
      <c r="K12" s="95">
        <f t="shared" si="0"/>
        <v>557.71</v>
      </c>
      <c r="L12" s="96">
        <f t="shared" si="0"/>
        <v>0.67</v>
      </c>
      <c r="M12" s="93">
        <f t="shared" si="0"/>
        <v>0.41400000000000003</v>
      </c>
      <c r="N12" s="93">
        <f t="shared" si="0"/>
        <v>27.319999999999997</v>
      </c>
      <c r="O12" s="93">
        <f t="shared" si="0"/>
        <v>111.25</v>
      </c>
      <c r="P12" s="97">
        <f t="shared" si="0"/>
        <v>1.2</v>
      </c>
      <c r="Q12" s="96">
        <f t="shared" si="0"/>
        <v>122.24</v>
      </c>
      <c r="R12" s="93">
        <f t="shared" si="0"/>
        <v>317.64</v>
      </c>
      <c r="S12" s="93">
        <f t="shared" si="0"/>
        <v>88.75</v>
      </c>
      <c r="T12" s="93">
        <f t="shared" si="0"/>
        <v>4.3999999999999995</v>
      </c>
      <c r="U12" s="93">
        <f t="shared" si="0"/>
        <v>1144.0999999999999</v>
      </c>
      <c r="V12" s="93">
        <f t="shared" si="0"/>
        <v>1.8000000000000002E-2</v>
      </c>
      <c r="W12" s="93">
        <f t="shared" si="0"/>
        <v>8.0000000000000002E-3</v>
      </c>
      <c r="X12" s="97">
        <f t="shared" si="0"/>
        <v>0.09</v>
      </c>
    </row>
    <row r="13" spans="1:24" s="31" customFormat="1" ht="26.45" customHeight="1" thickBot="1" x14ac:dyDescent="0.3">
      <c r="A13" s="30"/>
      <c r="B13" s="77"/>
      <c r="C13" s="48"/>
      <c r="D13" s="78"/>
      <c r="E13" s="98" t="s">
        <v>44</v>
      </c>
      <c r="F13" s="32"/>
      <c r="G13" s="33"/>
      <c r="H13" s="79"/>
      <c r="I13" s="73"/>
      <c r="J13" s="74"/>
      <c r="K13" s="99">
        <f>K12/23.5</f>
        <v>23.732340425531916</v>
      </c>
      <c r="L13" s="72"/>
      <c r="M13" s="79"/>
      <c r="N13" s="73"/>
      <c r="O13" s="73"/>
      <c r="P13" s="76"/>
      <c r="Q13" s="72"/>
      <c r="R13" s="73"/>
      <c r="S13" s="73"/>
      <c r="T13" s="73"/>
      <c r="U13" s="73"/>
      <c r="V13" s="73"/>
      <c r="W13" s="73"/>
      <c r="X13" s="76"/>
    </row>
    <row r="14" spans="1:24" s="17" customFormat="1" ht="36" customHeight="1" x14ac:dyDescent="0.25">
      <c r="A14" s="36" t="s">
        <v>45</v>
      </c>
      <c r="B14" s="37"/>
      <c r="C14" s="37">
        <v>134</v>
      </c>
      <c r="D14" s="38" t="s">
        <v>32</v>
      </c>
      <c r="E14" s="39" t="s">
        <v>46</v>
      </c>
      <c r="F14" s="40">
        <v>180</v>
      </c>
      <c r="G14" s="41"/>
      <c r="H14" s="42">
        <v>0.6</v>
      </c>
      <c r="I14" s="43">
        <v>0</v>
      </c>
      <c r="J14" s="44">
        <v>16.95</v>
      </c>
      <c r="K14" s="45">
        <v>69</v>
      </c>
      <c r="L14" s="42">
        <v>0.01</v>
      </c>
      <c r="M14" s="43">
        <v>0.03</v>
      </c>
      <c r="N14" s="43">
        <v>19.5</v>
      </c>
      <c r="O14" s="43">
        <v>0</v>
      </c>
      <c r="P14" s="44">
        <v>0</v>
      </c>
      <c r="Q14" s="42">
        <v>24</v>
      </c>
      <c r="R14" s="43">
        <v>16.5</v>
      </c>
      <c r="S14" s="43">
        <v>13.5</v>
      </c>
      <c r="T14" s="43">
        <v>3.3</v>
      </c>
      <c r="U14" s="43">
        <v>417</v>
      </c>
      <c r="V14" s="43">
        <v>3.0000000000000001E-3</v>
      </c>
      <c r="W14" s="43">
        <v>5.0000000000000001E-4</v>
      </c>
      <c r="X14" s="46">
        <v>1.4999999999999999E-2</v>
      </c>
    </row>
    <row r="15" spans="1:24" s="17" customFormat="1" ht="26.45" customHeight="1" x14ac:dyDescent="0.25">
      <c r="A15" s="47"/>
      <c r="B15" s="48"/>
      <c r="C15" s="49">
        <v>34</v>
      </c>
      <c r="D15" s="50" t="s">
        <v>47</v>
      </c>
      <c r="E15" s="51" t="s">
        <v>48</v>
      </c>
      <c r="F15" s="52">
        <v>200</v>
      </c>
      <c r="G15" s="49"/>
      <c r="H15" s="53">
        <v>9</v>
      </c>
      <c r="I15" s="54">
        <v>5.6</v>
      </c>
      <c r="J15" s="55">
        <v>13.8</v>
      </c>
      <c r="K15" s="56">
        <v>141</v>
      </c>
      <c r="L15" s="57">
        <v>0.24</v>
      </c>
      <c r="M15" s="58">
        <v>0.1</v>
      </c>
      <c r="N15" s="58">
        <v>1.1599999999999999</v>
      </c>
      <c r="O15" s="58">
        <v>160</v>
      </c>
      <c r="P15" s="59">
        <v>0</v>
      </c>
      <c r="Q15" s="57">
        <v>45.56</v>
      </c>
      <c r="R15" s="58">
        <v>86.52</v>
      </c>
      <c r="S15" s="58">
        <v>28.94</v>
      </c>
      <c r="T15" s="58">
        <v>2.16</v>
      </c>
      <c r="U15" s="58">
        <v>499.2</v>
      </c>
      <c r="V15" s="58">
        <v>4.0000000000000001E-3</v>
      </c>
      <c r="W15" s="58">
        <v>2E-3</v>
      </c>
      <c r="X15" s="60">
        <v>0.02</v>
      </c>
    </row>
    <row r="16" spans="1:24" s="103" customFormat="1" ht="26.45" customHeight="1" x14ac:dyDescent="0.25">
      <c r="A16" s="100"/>
      <c r="B16" s="101"/>
      <c r="C16" s="32">
        <v>240</v>
      </c>
      <c r="D16" s="33" t="s">
        <v>49</v>
      </c>
      <c r="E16" s="102" t="s">
        <v>50</v>
      </c>
      <c r="F16" s="49">
        <v>90</v>
      </c>
      <c r="G16" s="49"/>
      <c r="H16" s="72">
        <v>20.170000000000002</v>
      </c>
      <c r="I16" s="73">
        <v>20.309999999999999</v>
      </c>
      <c r="J16" s="74">
        <v>2.09</v>
      </c>
      <c r="K16" s="75">
        <v>274</v>
      </c>
      <c r="L16" s="72">
        <v>7.0000000000000007E-2</v>
      </c>
      <c r="M16" s="73">
        <v>0.18</v>
      </c>
      <c r="N16" s="73">
        <v>1.5</v>
      </c>
      <c r="O16" s="73">
        <v>225</v>
      </c>
      <c r="P16" s="74">
        <v>0.42</v>
      </c>
      <c r="Q16" s="72">
        <v>157.65</v>
      </c>
      <c r="R16" s="73">
        <v>222.58</v>
      </c>
      <c r="S16" s="73">
        <v>26.64</v>
      </c>
      <c r="T16" s="73">
        <v>1.51</v>
      </c>
      <c r="U16" s="73">
        <v>237.86</v>
      </c>
      <c r="V16" s="73">
        <v>0</v>
      </c>
      <c r="W16" s="73">
        <v>0</v>
      </c>
      <c r="X16" s="76">
        <v>0.1</v>
      </c>
    </row>
    <row r="17" spans="1:24" s="103" customFormat="1" ht="26.45" customHeight="1" x14ac:dyDescent="0.25">
      <c r="A17" s="100"/>
      <c r="B17" s="101"/>
      <c r="C17" s="49">
        <v>65</v>
      </c>
      <c r="D17" s="50" t="s">
        <v>51</v>
      </c>
      <c r="E17" s="104" t="s">
        <v>52</v>
      </c>
      <c r="F17" s="32">
        <v>150</v>
      </c>
      <c r="G17" s="49"/>
      <c r="H17" s="105">
        <v>6.45</v>
      </c>
      <c r="I17" s="106">
        <v>4.05</v>
      </c>
      <c r="J17" s="107">
        <v>40.200000000000003</v>
      </c>
      <c r="K17" s="108">
        <v>223.65</v>
      </c>
      <c r="L17" s="109">
        <v>0.08</v>
      </c>
      <c r="M17" s="110">
        <v>0.02</v>
      </c>
      <c r="N17" s="110">
        <v>0</v>
      </c>
      <c r="O17" s="110">
        <v>30</v>
      </c>
      <c r="P17" s="111">
        <v>0.11</v>
      </c>
      <c r="Q17" s="109">
        <v>13.05</v>
      </c>
      <c r="R17" s="110">
        <v>58.34</v>
      </c>
      <c r="S17" s="110">
        <v>22.53</v>
      </c>
      <c r="T17" s="110">
        <v>1.25</v>
      </c>
      <c r="U17" s="110">
        <v>1.1000000000000001</v>
      </c>
      <c r="V17" s="110">
        <v>0</v>
      </c>
      <c r="W17" s="110">
        <v>0</v>
      </c>
      <c r="X17" s="76">
        <v>0</v>
      </c>
    </row>
    <row r="18" spans="1:24" s="103" customFormat="1" ht="33.75" customHeight="1" x14ac:dyDescent="0.25">
      <c r="A18" s="100"/>
      <c r="B18" s="48"/>
      <c r="C18" s="87">
        <v>216</v>
      </c>
      <c r="D18" s="112" t="s">
        <v>38</v>
      </c>
      <c r="E18" s="71" t="s">
        <v>54</v>
      </c>
      <c r="F18" s="48">
        <v>200</v>
      </c>
      <c r="G18" s="113"/>
      <c r="H18" s="72">
        <v>0.26</v>
      </c>
      <c r="I18" s="73">
        <v>0</v>
      </c>
      <c r="J18" s="76">
        <v>15.46</v>
      </c>
      <c r="K18" s="80">
        <v>62</v>
      </c>
      <c r="L18" s="72">
        <v>0</v>
      </c>
      <c r="M18" s="79">
        <v>0</v>
      </c>
      <c r="N18" s="73">
        <v>4.4000000000000004</v>
      </c>
      <c r="O18" s="73">
        <v>0</v>
      </c>
      <c r="P18" s="76">
        <v>0</v>
      </c>
      <c r="Q18" s="79">
        <v>0.4</v>
      </c>
      <c r="R18" s="73">
        <v>0</v>
      </c>
      <c r="S18" s="73">
        <v>0</v>
      </c>
      <c r="T18" s="73">
        <v>0.04</v>
      </c>
      <c r="U18" s="73">
        <v>0.36</v>
      </c>
      <c r="V18" s="73">
        <v>0</v>
      </c>
      <c r="W18" s="73">
        <v>0</v>
      </c>
      <c r="X18" s="76">
        <v>0</v>
      </c>
    </row>
    <row r="19" spans="1:24" s="103" customFormat="1" ht="26.45" customHeight="1" x14ac:dyDescent="0.25">
      <c r="A19" s="100"/>
      <c r="B19" s="87"/>
      <c r="C19" s="114">
        <v>119</v>
      </c>
      <c r="D19" s="33" t="s">
        <v>39</v>
      </c>
      <c r="E19" s="112" t="s">
        <v>40</v>
      </c>
      <c r="F19" s="35">
        <v>20</v>
      </c>
      <c r="G19" s="32"/>
      <c r="H19" s="72">
        <v>1.4</v>
      </c>
      <c r="I19" s="73">
        <v>0.14000000000000001</v>
      </c>
      <c r="J19" s="76">
        <v>8.8000000000000007</v>
      </c>
      <c r="K19" s="115">
        <v>48</v>
      </c>
      <c r="L19" s="72">
        <v>0.02</v>
      </c>
      <c r="M19" s="79">
        <v>6.0000000000000001E-3</v>
      </c>
      <c r="N19" s="73">
        <v>0</v>
      </c>
      <c r="O19" s="73">
        <v>0</v>
      </c>
      <c r="P19" s="76">
        <v>0</v>
      </c>
      <c r="Q19" s="79">
        <v>7.4</v>
      </c>
      <c r="R19" s="73">
        <v>43.6</v>
      </c>
      <c r="S19" s="73">
        <v>13</v>
      </c>
      <c r="T19" s="79">
        <v>0.56000000000000005</v>
      </c>
      <c r="U19" s="73">
        <v>18.600000000000001</v>
      </c>
      <c r="V19" s="73">
        <v>5.9999999999999995E-4</v>
      </c>
      <c r="W19" s="79">
        <v>1E-3</v>
      </c>
      <c r="X19" s="73">
        <v>0</v>
      </c>
    </row>
    <row r="20" spans="1:24" s="103" customFormat="1" ht="26.45" customHeight="1" x14ac:dyDescent="0.25">
      <c r="A20" s="100"/>
      <c r="B20" s="87"/>
      <c r="C20" s="32">
        <v>120</v>
      </c>
      <c r="D20" s="116" t="s">
        <v>41</v>
      </c>
      <c r="E20" s="104" t="s">
        <v>42</v>
      </c>
      <c r="F20" s="49">
        <v>20</v>
      </c>
      <c r="G20" s="49"/>
      <c r="H20" s="72">
        <v>1.1399999999999999</v>
      </c>
      <c r="I20" s="73">
        <v>0.22</v>
      </c>
      <c r="J20" s="74">
        <v>7.44</v>
      </c>
      <c r="K20" s="117">
        <v>36.26</v>
      </c>
      <c r="L20" s="72">
        <v>0.02</v>
      </c>
      <c r="M20" s="73">
        <v>2.4E-2</v>
      </c>
      <c r="N20" s="73">
        <v>0.08</v>
      </c>
      <c r="O20" s="73">
        <v>0</v>
      </c>
      <c r="P20" s="74">
        <v>0</v>
      </c>
      <c r="Q20" s="72">
        <v>6.8</v>
      </c>
      <c r="R20" s="73">
        <v>24</v>
      </c>
      <c r="S20" s="73">
        <v>8.1999999999999993</v>
      </c>
      <c r="T20" s="73">
        <v>0.46</v>
      </c>
      <c r="U20" s="73">
        <v>73.5</v>
      </c>
      <c r="V20" s="73">
        <v>2E-3</v>
      </c>
      <c r="W20" s="73">
        <v>2E-3</v>
      </c>
      <c r="X20" s="76">
        <v>1.2E-2</v>
      </c>
    </row>
    <row r="21" spans="1:24" s="103" customFormat="1" ht="26.45" customHeight="1" thickBot="1" x14ac:dyDescent="0.3">
      <c r="A21" s="100"/>
      <c r="B21" s="118"/>
      <c r="C21" s="119"/>
      <c r="D21" s="120"/>
      <c r="E21" s="98" t="s">
        <v>43</v>
      </c>
      <c r="F21" s="121">
        <f t="shared" ref="F21:X21" si="1">F14+F15+F16+F17+F18+F19+F20</f>
        <v>860</v>
      </c>
      <c r="G21" s="122">
        <f t="shared" si="1"/>
        <v>0</v>
      </c>
      <c r="H21" s="123">
        <f t="shared" si="1"/>
        <v>39.020000000000003</v>
      </c>
      <c r="I21" s="124">
        <f t="shared" si="1"/>
        <v>30.319999999999997</v>
      </c>
      <c r="J21" s="125">
        <f t="shared" si="1"/>
        <v>104.74</v>
      </c>
      <c r="K21" s="122">
        <f t="shared" si="1"/>
        <v>853.91</v>
      </c>
      <c r="L21" s="123">
        <f t="shared" si="1"/>
        <v>0.44000000000000006</v>
      </c>
      <c r="M21" s="124">
        <f t="shared" si="1"/>
        <v>0.36000000000000004</v>
      </c>
      <c r="N21" s="124">
        <f t="shared" si="1"/>
        <v>26.64</v>
      </c>
      <c r="O21" s="124">
        <f t="shared" si="1"/>
        <v>415</v>
      </c>
      <c r="P21" s="125">
        <f t="shared" si="1"/>
        <v>0.53</v>
      </c>
      <c r="Q21" s="123">
        <f t="shared" si="1"/>
        <v>254.86000000000004</v>
      </c>
      <c r="R21" s="124">
        <f t="shared" si="1"/>
        <v>451.54000000000008</v>
      </c>
      <c r="S21" s="124">
        <f t="shared" si="1"/>
        <v>112.81</v>
      </c>
      <c r="T21" s="124">
        <f t="shared" si="1"/>
        <v>9.2799999999999994</v>
      </c>
      <c r="U21" s="124">
        <f t="shared" si="1"/>
        <v>1247.6199999999997</v>
      </c>
      <c r="V21" s="124">
        <f t="shared" si="1"/>
        <v>9.6000000000000009E-3</v>
      </c>
      <c r="W21" s="124">
        <f t="shared" si="1"/>
        <v>5.4999999999999997E-3</v>
      </c>
      <c r="X21" s="126">
        <f t="shared" si="1"/>
        <v>0.14700000000000002</v>
      </c>
    </row>
    <row r="22" spans="1:24" s="103" customFormat="1" ht="26.45" customHeight="1" thickBot="1" x14ac:dyDescent="0.3">
      <c r="A22" s="127"/>
      <c r="B22" s="128"/>
      <c r="C22" s="129"/>
      <c r="D22" s="130"/>
      <c r="E22" s="131" t="s">
        <v>44</v>
      </c>
      <c r="F22" s="132"/>
      <c r="G22" s="129"/>
      <c r="H22" s="133"/>
      <c r="I22" s="134"/>
      <c r="J22" s="135"/>
      <c r="K22" s="136">
        <f>K21/23.5</f>
        <v>36.336595744680849</v>
      </c>
      <c r="L22" s="133"/>
      <c r="M22" s="134"/>
      <c r="N22" s="134"/>
      <c r="O22" s="134"/>
      <c r="P22" s="135"/>
      <c r="Q22" s="133"/>
      <c r="R22" s="134"/>
      <c r="S22" s="134"/>
      <c r="T22" s="134"/>
      <c r="U22" s="134"/>
      <c r="V22" s="134"/>
      <c r="W22" s="134"/>
      <c r="X22" s="137"/>
    </row>
    <row r="23" spans="1:24" x14ac:dyDescent="0.25">
      <c r="A23" s="5"/>
      <c r="B23" s="61"/>
      <c r="C23" s="61"/>
      <c r="D23" s="5"/>
      <c r="E23" s="5"/>
      <c r="F23" s="5"/>
      <c r="G23" s="62"/>
      <c r="H23" s="63"/>
      <c r="I23" s="62"/>
      <c r="J23" s="5"/>
      <c r="K23" s="64"/>
      <c r="L23" s="5"/>
      <c r="M23" s="5"/>
      <c r="N23" s="5"/>
    </row>
    <row r="24" spans="1:24" ht="18.75" x14ac:dyDescent="0.25">
      <c r="A24" s="65"/>
      <c r="B24" s="66"/>
      <c r="C24" s="67"/>
      <c r="D24" s="62"/>
      <c r="E24" s="67"/>
      <c r="F24" s="67"/>
    </row>
    <row r="25" spans="1:24" ht="18.75" x14ac:dyDescent="0.25">
      <c r="A25" s="65"/>
      <c r="B25" s="66"/>
      <c r="C25" s="67"/>
      <c r="D25" s="67"/>
      <c r="E25" s="67"/>
      <c r="F25" s="67"/>
    </row>
    <row r="26" spans="1:24" ht="18.75" x14ac:dyDescent="0.25">
      <c r="D26" s="67"/>
      <c r="E26" s="65"/>
      <c r="F26" s="66"/>
      <c r="G26" s="67"/>
      <c r="H26" s="67"/>
      <c r="I26" s="67"/>
      <c r="J26" s="67"/>
    </row>
    <row r="27" spans="1:24" ht="18.75" x14ac:dyDescent="0.25">
      <c r="D27" s="67"/>
      <c r="E27" s="65"/>
      <c r="F27" s="66"/>
      <c r="G27" s="67"/>
      <c r="H27" s="67"/>
      <c r="I27" s="67"/>
      <c r="J27" s="67"/>
    </row>
    <row r="29" spans="1:24" ht="18.75" x14ac:dyDescent="0.25">
      <c r="D29" s="67"/>
      <c r="E29" s="65"/>
      <c r="F29" s="66"/>
      <c r="G29" s="67"/>
      <c r="H29" s="67"/>
      <c r="I29" s="67"/>
      <c r="J29" s="67"/>
    </row>
    <row r="30" spans="1:24" x14ac:dyDescent="0.25">
      <c r="D30" s="67"/>
      <c r="E30" s="67"/>
      <c r="F30" s="67"/>
      <c r="G30" s="67"/>
      <c r="H30" s="67"/>
      <c r="I30" s="67"/>
      <c r="J30" s="67"/>
    </row>
    <row r="31" spans="1:24" x14ac:dyDescent="0.25">
      <c r="D31" s="67"/>
      <c r="E31" s="67"/>
      <c r="F31" s="67"/>
      <c r="G31" s="67"/>
      <c r="H31" s="67"/>
      <c r="I31" s="67"/>
      <c r="J31" s="67"/>
    </row>
    <row r="32" spans="1:24" x14ac:dyDescent="0.25">
      <c r="D32" s="67"/>
      <c r="E32" s="67"/>
      <c r="F32" s="67"/>
      <c r="G32" s="67"/>
      <c r="H32" s="67"/>
      <c r="I32" s="67"/>
      <c r="J32" s="67"/>
    </row>
    <row r="33" spans="4:10" x14ac:dyDescent="0.25">
      <c r="D33" s="67"/>
      <c r="E33" s="67"/>
      <c r="F33" s="67"/>
      <c r="G33" s="67"/>
      <c r="H33" s="67"/>
      <c r="I33" s="67"/>
      <c r="J33" s="67"/>
    </row>
    <row r="34" spans="4:10" x14ac:dyDescent="0.25">
      <c r="D34" s="67"/>
      <c r="E34" s="67"/>
      <c r="F34" s="67"/>
      <c r="G34" s="67"/>
      <c r="H34" s="67"/>
      <c r="I34" s="67"/>
      <c r="J34" s="67"/>
    </row>
    <row r="35" spans="4:10" x14ac:dyDescent="0.25">
      <c r="D35" s="67"/>
      <c r="E35" s="67"/>
      <c r="F35" s="67"/>
      <c r="G35" s="67"/>
      <c r="H35" s="67"/>
      <c r="I35" s="67"/>
      <c r="J35" s="67"/>
    </row>
    <row r="36" spans="4:10" x14ac:dyDescent="0.25">
      <c r="D36" s="67"/>
      <c r="E36" s="67"/>
      <c r="F36" s="67"/>
      <c r="G36" s="67"/>
      <c r="H36" s="67"/>
      <c r="I36" s="67"/>
      <c r="J36" s="6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2022-03-14T02:02:54Z</dcterms:created>
  <dcterms:modified xsi:type="dcterms:W3CDTF">2022-03-14T02:24:16Z</dcterms:modified>
</cp:coreProperties>
</file>