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2 день" sheetId="1" r:id="rId1"/>
  </sheets>
  <calcPr calcId="145621" refMode="R1C1"/>
</workbook>
</file>

<file path=xl/calcChain.xml><?xml version="1.0" encoding="utf-8"?>
<calcChain xmlns="http://schemas.openxmlformats.org/spreadsheetml/2006/main">
  <c r="X21" i="1" l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K22" i="1" s="1"/>
  <c r="J21" i="1"/>
  <c r="I21" i="1"/>
  <c r="H21" i="1"/>
  <c r="G21" i="1"/>
  <c r="F21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K13" i="1" s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<sst xmlns="http://schemas.openxmlformats.org/spreadsheetml/2006/main" count="64" uniqueCount="55">
  <si>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</si>
  <si>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</si>
  <si>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</si>
  <si>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</si>
  <si>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</si>
  <si>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</si>
  <si>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</si>
  <si>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</si>
  <si>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</si>
  <si>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</si>
  <si>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</si>
  <si>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</si>
  <si>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</si>
  <si>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</si>
  <si>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</si>
  <si>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</si>
  <si>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</si>
  <si>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</si>
  <si>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</si>
  <si>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</si>
  <si>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</si>
  <si>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</si>
  <si>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</si>
  <si>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</si>
  <si>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</si>
  <si>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</si>
  <si>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</si>
  <si>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</si>
  <si>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</si>
  <si>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</si>
  <si>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</si>
  <si>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</si>
  <si>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этик.</t>
  </si>
  <si>
    <t>закуска</t>
  </si>
  <si>
    <t>Сыр сливочный в индивидуальной упаковке</t>
  </si>
  <si>
    <t>гарнир</t>
  </si>
  <si>
    <t>Каша гречневая вязкая с маслом</t>
  </si>
  <si>
    <t>2 блюдо</t>
  </si>
  <si>
    <t>Запеканка куриная под сырной шапкой</t>
  </si>
  <si>
    <t>Курица запеченная</t>
  </si>
  <si>
    <t>3 блюдо</t>
  </si>
  <si>
    <t>хлеб пшеничный</t>
  </si>
  <si>
    <t>Хлеб пшеничныйй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</si>
  <si>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</si>
  <si>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</si>
  <si>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</si>
  <si>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</si>
  <si>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</si>
  <si>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</si>
  <si>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Суп рыбный с крупой (рыбные консервы)</t>
  </si>
  <si>
    <t xml:space="preserve">Картофельное пюре с маслом </t>
  </si>
  <si>
    <t>Хлеб пшеничный</t>
  </si>
  <si>
    <t xml:space="preserve">Напиток плодово-ягодный  витаминизированный </t>
  </si>
  <si>
    <t>Икра кабачковая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</si>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</sst>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1" xfId="0" applyFont="1" applyBorder="1"/>
    <xf numFmtId="0" fontId="6" fillId="0" borderId="0" xfId="0" applyFont="1"/>
    <xf numFmtId="0" fontId="3" fillId="0" borderId="11" xfId="0" applyFont="1" applyBorder="1"/>
    <xf numFmtId="0" fontId="4" fillId="0" borderId="12" xfId="0" applyFont="1" applyBorder="1" applyAlignment="1">
      <alignment horizontal="center"/>
    </xf>
    <xf numFmtId="0" fontId="3" fillId="0" borderId="13" xfId="0" applyFont="1" applyBorder="1"/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/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7" fillId="0" borderId="18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/>
    <xf numFmtId="0" fontId="7" fillId="0" borderId="19" xfId="0" applyFont="1" applyBorder="1" applyAlignment="1"/>
    <xf numFmtId="0" fontId="7" fillId="0" borderId="2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/>
    <xf numFmtId="0" fontId="7" fillId="2" borderId="27" xfId="0" applyFont="1" applyFill="1" applyBorder="1" applyAlignment="1">
      <alignment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/>
    </xf>
    <xf numFmtId="0" fontId="8" fillId="2" borderId="30" xfId="1" applyFont="1" applyFill="1" applyBorder="1" applyAlignment="1">
      <alignment horizontal="center"/>
    </xf>
    <xf numFmtId="0" fontId="8" fillId="2" borderId="31" xfId="1" applyFont="1" applyFill="1" applyBorder="1" applyAlignment="1">
      <alignment horizontal="center"/>
    </xf>
    <xf numFmtId="0" fontId="8" fillId="2" borderId="32" xfId="1" applyFont="1" applyFill="1" applyBorder="1" applyAlignment="1">
      <alignment horizontal="center"/>
    </xf>
    <xf numFmtId="0" fontId="8" fillId="2" borderId="28" xfId="1" applyFont="1" applyFill="1" applyBorder="1" applyAlignment="1">
      <alignment horizontal="center"/>
    </xf>
    <xf numFmtId="0" fontId="8" fillId="2" borderId="33" xfId="1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7" fillId="0" borderId="1" xfId="0" applyFont="1" applyBorder="1"/>
    <xf numFmtId="0" fontId="7" fillId="0" borderId="42" xfId="0" applyFont="1" applyBorder="1"/>
    <xf numFmtId="0" fontId="7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43" xfId="0" applyFont="1" applyFill="1" applyBorder="1" applyAlignment="1">
      <alignment horizontal="left"/>
    </xf>
    <xf numFmtId="0" fontId="7" fillId="2" borderId="6" xfId="0" applyFont="1" applyFill="1" applyBorder="1"/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7" fillId="2" borderId="42" xfId="0" applyFont="1" applyFill="1" applyBorder="1"/>
    <xf numFmtId="0" fontId="7" fillId="2" borderId="27" xfId="0" applyFont="1" applyFill="1" applyBorder="1" applyAlignment="1">
      <alignment wrapText="1"/>
    </xf>
    <xf numFmtId="0" fontId="7" fillId="2" borderId="34" xfId="0" applyFont="1" applyFill="1" applyBorder="1" applyAlignment="1">
      <alignment horizontal="center"/>
    </xf>
    <xf numFmtId="0" fontId="7" fillId="2" borderId="28" xfId="0" applyFont="1" applyFill="1" applyBorder="1"/>
    <xf numFmtId="0" fontId="5" fillId="2" borderId="42" xfId="0" applyFont="1" applyFill="1" applyBorder="1"/>
    <xf numFmtId="0" fontId="8" fillId="2" borderId="0" xfId="1" applyFont="1" applyFill="1" applyBorder="1" applyAlignment="1">
      <alignment horizontal="center"/>
    </xf>
    <xf numFmtId="0" fontId="6" fillId="0" borderId="0" xfId="0" applyFont="1" applyBorder="1"/>
    <xf numFmtId="0" fontId="5" fillId="2" borderId="42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left"/>
    </xf>
    <xf numFmtId="0" fontId="7" fillId="2" borderId="27" xfId="0" applyFont="1" applyFill="1" applyBorder="1" applyAlignment="1"/>
    <xf numFmtId="0" fontId="8" fillId="2" borderId="34" xfId="1" applyFont="1" applyFill="1" applyBorder="1" applyAlignment="1">
      <alignment horizontal="center"/>
    </xf>
    <xf numFmtId="164" fontId="8" fillId="2" borderId="28" xfId="0" applyNumberFormat="1" applyFont="1" applyFill="1" applyBorder="1" applyAlignment="1">
      <alignment horizontal="center"/>
    </xf>
    <xf numFmtId="0" fontId="5" fillId="2" borderId="11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/>
    <xf numFmtId="164" fontId="7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0" xfId="1"/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/>
    <xf numFmtId="0" fontId="3" fillId="2" borderId="34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/>
    <xf numFmtId="0" fontId="4" fillId="2" borderId="27" xfId="0" applyFont="1" applyFill="1" applyBorder="1"/>
    <xf numFmtId="0" fontId="3" fillId="2" borderId="37" xfId="0" applyFont="1" applyFill="1" applyBorder="1" applyAlignment="1">
      <alignment horizontal="center"/>
    </xf>
    <xf numFmtId="164" fontId="4" fillId="2" borderId="35" xfId="0" applyNumberFormat="1" applyFont="1" applyFill="1" applyBorder="1" applyAlignment="1">
      <alignment horizontal="center"/>
    </xf>
    <xf numFmtId="0" fontId="7" fillId="2" borderId="27" xfId="0" applyFont="1" applyFill="1" applyBorder="1" applyAlignment="1">
      <alignment horizontal="left" wrapText="1"/>
    </xf>
    <xf numFmtId="0" fontId="8" fillId="2" borderId="30" xfId="1" applyFont="1" applyFill="1" applyBorder="1" applyAlignment="1">
      <alignment horizontal="center" wrapText="1"/>
    </xf>
    <xf numFmtId="0" fontId="8" fillId="2" borderId="31" xfId="1" applyFont="1" applyFill="1" applyBorder="1" applyAlignment="1">
      <alignment horizontal="center" wrapText="1"/>
    </xf>
    <xf numFmtId="0" fontId="8" fillId="2" borderId="32" xfId="1" applyFont="1" applyFill="1" applyBorder="1" applyAlignment="1">
      <alignment horizontal="center" wrapText="1"/>
    </xf>
    <xf numFmtId="0" fontId="8" fillId="2" borderId="28" xfId="1" applyFont="1" applyFill="1" applyBorder="1" applyAlignment="1">
      <alignment horizontal="center" wrapText="1"/>
    </xf>
    <xf numFmtId="0" fontId="5" fillId="2" borderId="34" xfId="0" applyFont="1" applyFill="1" applyBorder="1" applyAlignment="1">
      <alignment horizontal="center"/>
    </xf>
    <xf numFmtId="0" fontId="5" fillId="2" borderId="28" xfId="0" applyFont="1" applyFill="1" applyBorder="1"/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/>
    <xf numFmtId="0" fontId="10" fillId="2" borderId="37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40" xfId="0" applyFont="1" applyFill="1" applyBorder="1"/>
    <xf numFmtId="0" fontId="4" fillId="2" borderId="38" xfId="0" applyFont="1" applyFill="1" applyBorder="1"/>
    <xf numFmtId="0" fontId="7" fillId="2" borderId="41" xfId="0" applyFont="1" applyFill="1" applyBorder="1" applyAlignment="1">
      <alignment horizontal="center"/>
    </xf>
    <xf numFmtId="0" fontId="7" fillId="2" borderId="39" xfId="0" applyFont="1" applyFill="1" applyBorder="1"/>
    <xf numFmtId="0" fontId="7" fillId="2" borderId="44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164" fontId="3" fillId="2" borderId="39" xfId="0" applyNumberFormat="1" applyFont="1" applyFill="1" applyBorder="1" applyAlignment="1">
      <alignment horizontal="center"/>
    </xf>
    <xf numFmtId="0" fontId="7" fillId="2" borderId="44" xfId="0" applyFont="1" applyFill="1" applyBorder="1"/>
    <xf numFmtId="0" fontId="7" fillId="2" borderId="45" xfId="0" applyFont="1" applyFill="1" applyBorder="1"/>
    <xf numFmtId="0" fontId="7" fillId="2" borderId="47" xfId="0" applyFont="1" applyFill="1" applyBorder="1"/>
    <xf numFmtId="0" fontId="7" fillId="2" borderId="46" xfId="0" applyFont="1" applyFill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/>
    <xf numFmtId="0" fontId="5" fillId="0" borderId="7" xfId="0" applyFont="1" applyBorder="1" applyAlignment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9"/>
  <sheetViews>
    <sheetView tabSelected="1" zoomScale="60" zoomScaleNormal="60" workbookViewId="0">
      <selection activeCell="D27" sqref="D27"/>
    </sheetView>
  </sheetViews>
  <sheetFormatPr defaultRowHeight="15" x14ac:dyDescent="0.25"/>
  <cols>
    <col min="1" max="1" width="20.7109375" customWidth="1"/>
    <col min="2" max="2" width="17.42578125" customWidth="1"/>
    <col min="3" max="3" width="16.5703125" style="86" customWidth="1"/>
    <col min="4" max="4" width="19" customWidth="1"/>
    <col min="5" max="5" width="56.28515625" customWidth="1"/>
    <col min="6" max="6" width="13.85546875" customWidth="1"/>
    <col min="7" max="7" width="18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22" max="22" width="12.7109375" customWidth="1"/>
    <col min="23" max="23" width="11.5703125" customWidth="1"/>
  </cols>
  <sheetData>
    <row r="2" spans="1:27" ht="23.25" x14ac:dyDescent="0.35">
      <c r="A2" s="1" t="s">
        <v>0</v>
      </c>
      <c r="B2" s="1">
        <v>6</v>
      </c>
      <c r="C2" s="2"/>
      <c r="D2" s="1" t="s">
        <v>1</v>
      </c>
      <c r="E2" s="1">
        <v>2</v>
      </c>
      <c r="F2" s="3" t="s">
        <v>2</v>
      </c>
      <c r="G2" s="87">
        <v>44621</v>
      </c>
      <c r="H2" s="1"/>
      <c r="K2" s="3"/>
      <c r="L2" s="2"/>
      <c r="M2" s="4"/>
      <c r="N2" s="5"/>
    </row>
    <row r="3" spans="1:27" ht="15.75" thickBot="1" x14ac:dyDescent="0.3">
      <c r="A3" s="4"/>
      <c r="B3" s="4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27" s="15" customFormat="1" ht="21.75" customHeight="1" thickBot="1" x14ac:dyDescent="0.3">
      <c r="A4" s="7"/>
      <c r="B4" s="7"/>
      <c r="C4" s="8" t="s">
        <v>3</v>
      </c>
      <c r="D4" s="7"/>
      <c r="E4" s="9"/>
      <c r="F4" s="10"/>
      <c r="G4" s="8"/>
      <c r="H4" s="11" t="s">
        <v>4</v>
      </c>
      <c r="I4" s="12"/>
      <c r="J4" s="13"/>
      <c r="K4" s="14" t="s">
        <v>5</v>
      </c>
      <c r="L4" s="132" t="s">
        <v>6</v>
      </c>
      <c r="M4" s="133"/>
      <c r="N4" s="134"/>
      <c r="O4" s="134"/>
      <c r="P4" s="135"/>
      <c r="Q4" s="136" t="s">
        <v>7</v>
      </c>
      <c r="R4" s="137"/>
      <c r="S4" s="137"/>
      <c r="T4" s="137"/>
      <c r="U4" s="137"/>
      <c r="V4" s="137"/>
      <c r="W4" s="137"/>
      <c r="X4" s="138"/>
    </row>
    <row r="5" spans="1:27" s="15" customFormat="1" ht="46.5" thickBot="1" x14ac:dyDescent="0.3">
      <c r="A5" s="16" t="s">
        <v>8</v>
      </c>
      <c r="B5" s="16"/>
      <c r="C5" s="17" t="s">
        <v>9</v>
      </c>
      <c r="D5" s="18" t="s">
        <v>10</v>
      </c>
      <c r="E5" s="19" t="s">
        <v>11</v>
      </c>
      <c r="F5" s="20" t="s">
        <v>12</v>
      </c>
      <c r="G5" s="17" t="s">
        <v>13</v>
      </c>
      <c r="H5" s="21" t="s">
        <v>14</v>
      </c>
      <c r="I5" s="22" t="s">
        <v>15</v>
      </c>
      <c r="J5" s="23" t="s">
        <v>16</v>
      </c>
      <c r="K5" s="24" t="s">
        <v>17</v>
      </c>
      <c r="L5" s="25" t="s">
        <v>18</v>
      </c>
      <c r="M5" s="25" t="s">
        <v>19</v>
      </c>
      <c r="N5" s="25" t="s">
        <v>20</v>
      </c>
      <c r="O5" s="26" t="s">
        <v>21</v>
      </c>
      <c r="P5" s="25" t="s">
        <v>22</v>
      </c>
      <c r="Q5" s="25" t="s">
        <v>23</v>
      </c>
      <c r="R5" s="25" t="s">
        <v>24</v>
      </c>
      <c r="S5" s="25" t="s">
        <v>25</v>
      </c>
      <c r="T5" s="25" t="s">
        <v>26</v>
      </c>
      <c r="U5" s="25" t="s">
        <v>27</v>
      </c>
      <c r="V5" s="25" t="s">
        <v>28</v>
      </c>
      <c r="W5" s="25" t="s">
        <v>29</v>
      </c>
      <c r="X5" s="10" t="s">
        <v>30</v>
      </c>
    </row>
    <row r="6" spans="1:27" s="15" customFormat="1" ht="26.45" customHeight="1" x14ac:dyDescent="0.25">
      <c r="A6" s="27" t="s">
        <v>31</v>
      </c>
      <c r="B6" s="28"/>
      <c r="C6" s="29" t="s">
        <v>32</v>
      </c>
      <c r="D6" s="30" t="s">
        <v>33</v>
      </c>
      <c r="E6" s="31" t="s">
        <v>34</v>
      </c>
      <c r="F6" s="32">
        <v>17</v>
      </c>
      <c r="G6" s="33"/>
      <c r="H6" s="34">
        <v>1.7</v>
      </c>
      <c r="I6" s="35">
        <v>4.42</v>
      </c>
      <c r="J6" s="36">
        <v>0.85</v>
      </c>
      <c r="K6" s="37">
        <v>49.98</v>
      </c>
      <c r="L6" s="34">
        <v>0</v>
      </c>
      <c r="M6" s="35">
        <v>0</v>
      </c>
      <c r="N6" s="35">
        <v>0.1</v>
      </c>
      <c r="O6" s="35">
        <v>0</v>
      </c>
      <c r="P6" s="38">
        <v>0</v>
      </c>
      <c r="Q6" s="34">
        <v>25.16</v>
      </c>
      <c r="R6" s="35">
        <v>18.190000000000001</v>
      </c>
      <c r="S6" s="35">
        <v>3.74</v>
      </c>
      <c r="T6" s="35">
        <v>0.1</v>
      </c>
      <c r="U6" s="35">
        <v>0</v>
      </c>
      <c r="V6" s="35">
        <v>0</v>
      </c>
      <c r="W6" s="35">
        <v>0</v>
      </c>
      <c r="X6" s="36">
        <v>0</v>
      </c>
    </row>
    <row r="7" spans="1:27" s="15" customFormat="1" ht="26.45" customHeight="1" x14ac:dyDescent="0.25">
      <c r="A7" s="27"/>
      <c r="B7" s="39"/>
      <c r="C7" s="40">
        <v>227</v>
      </c>
      <c r="D7" s="41" t="s">
        <v>35</v>
      </c>
      <c r="E7" s="42" t="s">
        <v>36</v>
      </c>
      <c r="F7" s="43">
        <v>150</v>
      </c>
      <c r="G7" s="44"/>
      <c r="H7" s="45">
        <v>4.3499999999999996</v>
      </c>
      <c r="I7" s="46">
        <v>3.9</v>
      </c>
      <c r="J7" s="47">
        <v>20.399999999999999</v>
      </c>
      <c r="K7" s="48">
        <v>134.25</v>
      </c>
      <c r="L7" s="45">
        <v>0.12</v>
      </c>
      <c r="M7" s="46">
        <v>0.08</v>
      </c>
      <c r="N7" s="46">
        <v>0</v>
      </c>
      <c r="O7" s="46">
        <v>19.5</v>
      </c>
      <c r="P7" s="49">
        <v>0.08</v>
      </c>
      <c r="Q7" s="45">
        <v>7.92</v>
      </c>
      <c r="R7" s="46">
        <v>109.87</v>
      </c>
      <c r="S7" s="46">
        <v>73.540000000000006</v>
      </c>
      <c r="T7" s="46">
        <v>2.46</v>
      </c>
      <c r="U7" s="46">
        <v>137.4</v>
      </c>
      <c r="V7" s="46">
        <v>2E-3</v>
      </c>
      <c r="W7" s="46">
        <v>2E-3</v>
      </c>
      <c r="X7" s="47">
        <v>8.9999999999999993E-3</v>
      </c>
    </row>
    <row r="8" spans="1:27" s="15" customFormat="1" ht="44.25" customHeight="1" x14ac:dyDescent="0.25">
      <c r="A8" s="27"/>
      <c r="B8" s="88"/>
      <c r="C8" s="40">
        <v>240</v>
      </c>
      <c r="D8" s="41" t="s">
        <v>37</v>
      </c>
      <c r="E8" s="66" t="s">
        <v>38</v>
      </c>
      <c r="F8" s="67">
        <v>90</v>
      </c>
      <c r="G8" s="40"/>
      <c r="H8" s="50">
        <v>20.170000000000002</v>
      </c>
      <c r="I8" s="51">
        <v>20.309999999999999</v>
      </c>
      <c r="J8" s="53">
        <v>2.09</v>
      </c>
      <c r="K8" s="63">
        <v>274</v>
      </c>
      <c r="L8" s="50">
        <v>7.0000000000000007E-2</v>
      </c>
      <c r="M8" s="51">
        <v>0.18</v>
      </c>
      <c r="N8" s="51">
        <v>1.5</v>
      </c>
      <c r="O8" s="51">
        <v>225</v>
      </c>
      <c r="P8" s="52">
        <v>0.42</v>
      </c>
      <c r="Q8" s="50">
        <v>157.65</v>
      </c>
      <c r="R8" s="51">
        <v>222.58</v>
      </c>
      <c r="S8" s="51">
        <v>26.64</v>
      </c>
      <c r="T8" s="51">
        <v>1.51</v>
      </c>
      <c r="U8" s="51">
        <v>237.86</v>
      </c>
      <c r="V8" s="51">
        <v>0</v>
      </c>
      <c r="W8" s="51">
        <v>0</v>
      </c>
      <c r="X8" s="53">
        <v>0.1</v>
      </c>
    </row>
    <row r="9" spans="1:27" s="15" customFormat="1" ht="37.5" customHeight="1" x14ac:dyDescent="0.25">
      <c r="A9" s="27"/>
      <c r="B9" s="88"/>
      <c r="C9" s="40">
        <v>104</v>
      </c>
      <c r="D9" s="41" t="s">
        <v>40</v>
      </c>
      <c r="E9" s="42" t="s">
        <v>52</v>
      </c>
      <c r="F9" s="89">
        <v>200</v>
      </c>
      <c r="G9" s="40"/>
      <c r="H9" s="50">
        <v>0</v>
      </c>
      <c r="I9" s="51">
        <v>0</v>
      </c>
      <c r="J9" s="53">
        <v>19.2</v>
      </c>
      <c r="K9" s="63">
        <v>76.8</v>
      </c>
      <c r="L9" s="50">
        <v>0.16</v>
      </c>
      <c r="M9" s="51">
        <v>0.01</v>
      </c>
      <c r="N9" s="51">
        <v>9.16</v>
      </c>
      <c r="O9" s="51">
        <v>99</v>
      </c>
      <c r="P9" s="52">
        <v>1.1499999999999999</v>
      </c>
      <c r="Q9" s="50">
        <v>0.76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53">
        <v>0</v>
      </c>
    </row>
    <row r="10" spans="1:27" s="15" customFormat="1" ht="26.45" customHeight="1" x14ac:dyDescent="0.25">
      <c r="A10" s="27"/>
      <c r="B10" s="88"/>
      <c r="C10" s="48">
        <v>119</v>
      </c>
      <c r="D10" s="41" t="s">
        <v>41</v>
      </c>
      <c r="E10" s="74" t="s">
        <v>42</v>
      </c>
      <c r="F10" s="67">
        <v>25</v>
      </c>
      <c r="G10" s="40"/>
      <c r="H10" s="50">
        <v>1.78</v>
      </c>
      <c r="I10" s="51">
        <v>0.18</v>
      </c>
      <c r="J10" s="53">
        <v>11.05</v>
      </c>
      <c r="K10" s="76">
        <v>60</v>
      </c>
      <c r="L10" s="50">
        <v>2.5000000000000001E-2</v>
      </c>
      <c r="M10" s="51">
        <v>8.0000000000000002E-3</v>
      </c>
      <c r="N10" s="51">
        <v>0</v>
      </c>
      <c r="O10" s="51">
        <v>0</v>
      </c>
      <c r="P10" s="52">
        <v>0</v>
      </c>
      <c r="Q10" s="50">
        <v>9.25</v>
      </c>
      <c r="R10" s="51">
        <v>54.5</v>
      </c>
      <c r="S10" s="51">
        <v>16.25</v>
      </c>
      <c r="T10" s="51">
        <v>0.7</v>
      </c>
      <c r="U10" s="51">
        <v>23.25</v>
      </c>
      <c r="V10" s="51">
        <v>8.0000000000000004E-4</v>
      </c>
      <c r="W10" s="51">
        <v>2E-3</v>
      </c>
      <c r="X10" s="53">
        <v>0</v>
      </c>
    </row>
    <row r="11" spans="1:27" s="15" customFormat="1" ht="26.45" customHeight="1" x14ac:dyDescent="0.25">
      <c r="A11" s="27"/>
      <c r="B11" s="88"/>
      <c r="C11" s="40">
        <v>120</v>
      </c>
      <c r="D11" s="41" t="s">
        <v>43</v>
      </c>
      <c r="E11" s="74" t="s">
        <v>44</v>
      </c>
      <c r="F11" s="67">
        <v>20</v>
      </c>
      <c r="G11" s="40"/>
      <c r="H11" s="50">
        <v>1.1399999999999999</v>
      </c>
      <c r="I11" s="51">
        <v>0.22</v>
      </c>
      <c r="J11" s="53">
        <v>7.44</v>
      </c>
      <c r="K11" s="76">
        <v>36.26</v>
      </c>
      <c r="L11" s="50">
        <v>0.02</v>
      </c>
      <c r="M11" s="51">
        <v>2.4E-2</v>
      </c>
      <c r="N11" s="51">
        <v>0.08</v>
      </c>
      <c r="O11" s="51">
        <v>0</v>
      </c>
      <c r="P11" s="52">
        <v>0</v>
      </c>
      <c r="Q11" s="50">
        <v>6.8</v>
      </c>
      <c r="R11" s="51">
        <v>24</v>
      </c>
      <c r="S11" s="51">
        <v>8.1999999999999993</v>
      </c>
      <c r="T11" s="51">
        <v>0.46</v>
      </c>
      <c r="U11" s="51">
        <v>73.5</v>
      </c>
      <c r="V11" s="51">
        <v>2E-3</v>
      </c>
      <c r="W11" s="51">
        <v>2E-3</v>
      </c>
      <c r="X11" s="53">
        <v>1.2E-2</v>
      </c>
    </row>
    <row r="12" spans="1:27" s="15" customFormat="1" ht="26.45" customHeight="1" x14ac:dyDescent="0.25">
      <c r="A12" s="27"/>
      <c r="B12" s="88"/>
      <c r="C12" s="40"/>
      <c r="D12" s="41"/>
      <c r="E12" s="90" t="s">
        <v>45</v>
      </c>
      <c r="F12" s="91">
        <f t="shared" ref="F12:X12" si="0">F6+F7+F8+F9+F10+F11</f>
        <v>502</v>
      </c>
      <c r="G12" s="92">
        <f t="shared" si="0"/>
        <v>0</v>
      </c>
      <c r="H12" s="93">
        <f t="shared" si="0"/>
        <v>29.140000000000004</v>
      </c>
      <c r="I12" s="94">
        <f t="shared" si="0"/>
        <v>29.029999999999998</v>
      </c>
      <c r="J12" s="95">
        <f t="shared" si="0"/>
        <v>61.03</v>
      </c>
      <c r="K12" s="96">
        <f t="shared" si="0"/>
        <v>631.29</v>
      </c>
      <c r="L12" s="93">
        <f t="shared" si="0"/>
        <v>0.39500000000000002</v>
      </c>
      <c r="M12" s="94">
        <f t="shared" si="0"/>
        <v>0.30200000000000005</v>
      </c>
      <c r="N12" s="94">
        <f t="shared" si="0"/>
        <v>10.84</v>
      </c>
      <c r="O12" s="94">
        <f t="shared" si="0"/>
        <v>343.5</v>
      </c>
      <c r="P12" s="97">
        <f t="shared" si="0"/>
        <v>1.65</v>
      </c>
      <c r="Q12" s="93">
        <f t="shared" si="0"/>
        <v>207.54000000000002</v>
      </c>
      <c r="R12" s="94">
        <f t="shared" si="0"/>
        <v>429.14</v>
      </c>
      <c r="S12" s="94">
        <f t="shared" si="0"/>
        <v>128.37</v>
      </c>
      <c r="T12" s="94">
        <f t="shared" si="0"/>
        <v>5.23</v>
      </c>
      <c r="U12" s="94">
        <f t="shared" si="0"/>
        <v>472.01</v>
      </c>
      <c r="V12" s="94">
        <f t="shared" si="0"/>
        <v>4.8000000000000004E-3</v>
      </c>
      <c r="W12" s="94">
        <f t="shared" si="0"/>
        <v>6.0000000000000001E-3</v>
      </c>
      <c r="X12" s="95">
        <f t="shared" si="0"/>
        <v>0.121</v>
      </c>
    </row>
    <row r="13" spans="1:27" s="15" customFormat="1" ht="26.45" customHeight="1" thickBot="1" x14ac:dyDescent="0.3">
      <c r="A13" s="27"/>
      <c r="B13" s="88"/>
      <c r="C13" s="98"/>
      <c r="D13" s="99"/>
      <c r="E13" s="100" t="s">
        <v>46</v>
      </c>
      <c r="F13" s="101"/>
      <c r="G13" s="98"/>
      <c r="H13" s="50"/>
      <c r="I13" s="51"/>
      <c r="J13" s="53"/>
      <c r="K13" s="102">
        <f>K12/23.5</f>
        <v>26.863404255319146</v>
      </c>
      <c r="L13" s="50"/>
      <c r="M13" s="51"/>
      <c r="N13" s="51"/>
      <c r="O13" s="51"/>
      <c r="P13" s="52"/>
      <c r="Q13" s="50"/>
      <c r="R13" s="51"/>
      <c r="S13" s="51"/>
      <c r="T13" s="51"/>
      <c r="U13" s="51"/>
      <c r="V13" s="51"/>
      <c r="W13" s="51"/>
      <c r="X13" s="53"/>
    </row>
    <row r="14" spans="1:27" s="15" customFormat="1" ht="26.45" customHeight="1" x14ac:dyDescent="0.25">
      <c r="A14" s="54" t="s">
        <v>47</v>
      </c>
      <c r="B14" s="55"/>
      <c r="C14" s="56">
        <v>135</v>
      </c>
      <c r="D14" s="57" t="s">
        <v>33</v>
      </c>
      <c r="E14" s="58" t="s">
        <v>53</v>
      </c>
      <c r="F14" s="56">
        <v>60</v>
      </c>
      <c r="G14" s="59"/>
      <c r="H14" s="60">
        <v>1.2</v>
      </c>
      <c r="I14" s="61">
        <v>5.4</v>
      </c>
      <c r="J14" s="62">
        <v>5.16</v>
      </c>
      <c r="K14" s="63">
        <v>73.2</v>
      </c>
      <c r="L14" s="60">
        <v>0.01</v>
      </c>
      <c r="M14" s="61">
        <v>0.03</v>
      </c>
      <c r="N14" s="61">
        <v>4.2</v>
      </c>
      <c r="O14" s="61">
        <v>90</v>
      </c>
      <c r="P14" s="64">
        <v>0</v>
      </c>
      <c r="Q14" s="60">
        <v>24.6</v>
      </c>
      <c r="R14" s="61">
        <v>40.200000000000003</v>
      </c>
      <c r="S14" s="61">
        <v>21</v>
      </c>
      <c r="T14" s="61">
        <v>4.2</v>
      </c>
      <c r="U14" s="61">
        <v>189</v>
      </c>
      <c r="V14" s="61">
        <v>0</v>
      </c>
      <c r="W14" s="61">
        <v>0</v>
      </c>
      <c r="X14" s="62">
        <v>0</v>
      </c>
    </row>
    <row r="15" spans="1:27" s="15" customFormat="1" ht="26.45" customHeight="1" x14ac:dyDescent="0.25">
      <c r="A15" s="65"/>
      <c r="B15" s="65"/>
      <c r="C15" s="40">
        <v>36</v>
      </c>
      <c r="D15" s="41" t="s">
        <v>48</v>
      </c>
      <c r="E15" s="66" t="s">
        <v>49</v>
      </c>
      <c r="F15" s="67">
        <v>200</v>
      </c>
      <c r="G15" s="68"/>
      <c r="H15" s="45">
        <v>5</v>
      </c>
      <c r="I15" s="46">
        <v>8.6</v>
      </c>
      <c r="J15" s="47">
        <v>12.6</v>
      </c>
      <c r="K15" s="48">
        <v>147.80000000000001</v>
      </c>
      <c r="L15" s="45">
        <v>0.1</v>
      </c>
      <c r="M15" s="46">
        <v>0.08</v>
      </c>
      <c r="N15" s="46">
        <v>10.08</v>
      </c>
      <c r="O15" s="46">
        <v>96</v>
      </c>
      <c r="P15" s="49">
        <v>5.1999999999999998E-2</v>
      </c>
      <c r="Q15" s="45">
        <v>41.98</v>
      </c>
      <c r="R15" s="46">
        <v>122.08</v>
      </c>
      <c r="S15" s="46">
        <v>36.96</v>
      </c>
      <c r="T15" s="46">
        <v>11.18</v>
      </c>
      <c r="U15" s="46">
        <v>321.39999999999998</v>
      </c>
      <c r="V15" s="46">
        <v>4.0000000000000001E-3</v>
      </c>
      <c r="W15" s="46">
        <v>0</v>
      </c>
      <c r="X15" s="47">
        <v>0.2</v>
      </c>
    </row>
    <row r="16" spans="1:27" s="15" customFormat="1" ht="26.45" customHeight="1" x14ac:dyDescent="0.25">
      <c r="A16" s="69"/>
      <c r="B16" s="72"/>
      <c r="C16" s="88">
        <v>81</v>
      </c>
      <c r="D16" s="68" t="s">
        <v>37</v>
      </c>
      <c r="E16" s="103" t="s">
        <v>39</v>
      </c>
      <c r="F16" s="43">
        <v>90</v>
      </c>
      <c r="G16" s="44"/>
      <c r="H16" s="50">
        <v>22.41</v>
      </c>
      <c r="I16" s="51">
        <v>15.3</v>
      </c>
      <c r="J16" s="53">
        <v>0.54</v>
      </c>
      <c r="K16" s="63">
        <v>229.77</v>
      </c>
      <c r="L16" s="50">
        <v>0.05</v>
      </c>
      <c r="M16" s="51">
        <v>0.14000000000000001</v>
      </c>
      <c r="N16" s="51">
        <v>1.24</v>
      </c>
      <c r="O16" s="51">
        <v>28.8</v>
      </c>
      <c r="P16" s="52">
        <v>0</v>
      </c>
      <c r="Q16" s="50">
        <v>27.54</v>
      </c>
      <c r="R16" s="51">
        <v>170.72</v>
      </c>
      <c r="S16" s="51">
        <v>21.15</v>
      </c>
      <c r="T16" s="51">
        <v>1.2</v>
      </c>
      <c r="U16" s="51">
        <v>240.57</v>
      </c>
      <c r="V16" s="51">
        <v>4.0000000000000001E-3</v>
      </c>
      <c r="W16" s="51">
        <v>0</v>
      </c>
      <c r="X16" s="53">
        <v>0.14000000000000001</v>
      </c>
      <c r="Z16" s="70"/>
      <c r="AA16" s="71"/>
    </row>
    <row r="17" spans="1:27" s="15" customFormat="1" ht="33" customHeight="1" x14ac:dyDescent="0.25">
      <c r="A17" s="69"/>
      <c r="B17" s="72"/>
      <c r="C17" s="67">
        <v>50</v>
      </c>
      <c r="D17" s="73" t="s">
        <v>35</v>
      </c>
      <c r="E17" s="74" t="s">
        <v>50</v>
      </c>
      <c r="F17" s="67">
        <v>150</v>
      </c>
      <c r="G17" s="44"/>
      <c r="H17" s="104">
        <v>3.3</v>
      </c>
      <c r="I17" s="105">
        <v>7.8</v>
      </c>
      <c r="J17" s="106">
        <v>22.35</v>
      </c>
      <c r="K17" s="107">
        <v>173.1</v>
      </c>
      <c r="L17" s="50">
        <v>0.14000000000000001</v>
      </c>
      <c r="M17" s="51">
        <v>0.12</v>
      </c>
      <c r="N17" s="51">
        <v>18.149999999999999</v>
      </c>
      <c r="O17" s="51">
        <v>21.6</v>
      </c>
      <c r="P17" s="52">
        <v>0.1</v>
      </c>
      <c r="Q17" s="50">
        <v>36.36</v>
      </c>
      <c r="R17" s="51">
        <v>85.5</v>
      </c>
      <c r="S17" s="51">
        <v>27.8</v>
      </c>
      <c r="T17" s="51">
        <v>1.1399999999999999</v>
      </c>
      <c r="U17" s="51">
        <v>701.4</v>
      </c>
      <c r="V17" s="51">
        <v>8.0000000000000002E-3</v>
      </c>
      <c r="W17" s="51">
        <v>2E-3</v>
      </c>
      <c r="X17" s="53">
        <v>4.2000000000000003E-2</v>
      </c>
      <c r="Z17" s="70"/>
      <c r="AA17" s="71"/>
    </row>
    <row r="18" spans="1:27" s="15" customFormat="1" ht="34.5" customHeight="1" x14ac:dyDescent="0.25">
      <c r="A18" s="69"/>
      <c r="B18" s="72"/>
      <c r="C18" s="75">
        <v>216</v>
      </c>
      <c r="D18" s="68" t="s">
        <v>40</v>
      </c>
      <c r="E18" s="66" t="s">
        <v>54</v>
      </c>
      <c r="F18" s="108">
        <v>200</v>
      </c>
      <c r="G18" s="109"/>
      <c r="H18" s="50">
        <v>0.26</v>
      </c>
      <c r="I18" s="51">
        <v>0</v>
      </c>
      <c r="J18" s="53">
        <v>15.46</v>
      </c>
      <c r="K18" s="63">
        <v>62</v>
      </c>
      <c r="L18" s="50">
        <v>0</v>
      </c>
      <c r="M18" s="51">
        <v>0</v>
      </c>
      <c r="N18" s="51">
        <v>4.4000000000000004</v>
      </c>
      <c r="O18" s="51">
        <v>0</v>
      </c>
      <c r="P18" s="52">
        <v>0</v>
      </c>
      <c r="Q18" s="50">
        <v>0.4</v>
      </c>
      <c r="R18" s="51">
        <v>0</v>
      </c>
      <c r="S18" s="51">
        <v>0</v>
      </c>
      <c r="T18" s="51">
        <v>0.04</v>
      </c>
      <c r="U18" s="51">
        <v>0.36</v>
      </c>
      <c r="V18" s="51">
        <v>0</v>
      </c>
      <c r="W18" s="51">
        <v>0</v>
      </c>
      <c r="X18" s="53">
        <v>0</v>
      </c>
      <c r="Z18" s="70"/>
      <c r="AA18" s="71"/>
    </row>
    <row r="19" spans="1:27" s="15" customFormat="1" ht="26.45" customHeight="1" x14ac:dyDescent="0.25">
      <c r="A19" s="69"/>
      <c r="B19" s="72"/>
      <c r="C19" s="48">
        <v>119</v>
      </c>
      <c r="D19" s="41" t="s">
        <v>41</v>
      </c>
      <c r="E19" s="74" t="s">
        <v>51</v>
      </c>
      <c r="F19" s="67">
        <v>30</v>
      </c>
      <c r="G19" s="44"/>
      <c r="H19" s="50">
        <v>2.13</v>
      </c>
      <c r="I19" s="51">
        <v>0.21</v>
      </c>
      <c r="J19" s="53">
        <v>13.26</v>
      </c>
      <c r="K19" s="76">
        <v>72</v>
      </c>
      <c r="L19" s="50">
        <v>0.03</v>
      </c>
      <c r="M19" s="51">
        <v>0.01</v>
      </c>
      <c r="N19" s="51">
        <v>0</v>
      </c>
      <c r="O19" s="51">
        <v>0</v>
      </c>
      <c r="P19" s="52">
        <v>0</v>
      </c>
      <c r="Q19" s="50">
        <v>11.1</v>
      </c>
      <c r="R19" s="51">
        <v>65.400000000000006</v>
      </c>
      <c r="S19" s="51">
        <v>19.5</v>
      </c>
      <c r="T19" s="51">
        <v>0.84</v>
      </c>
      <c r="U19" s="51">
        <v>27.9</v>
      </c>
      <c r="V19" s="51">
        <v>1E-3</v>
      </c>
      <c r="W19" s="51">
        <v>2E-3</v>
      </c>
      <c r="X19" s="53">
        <v>0</v>
      </c>
      <c r="Z19" s="71"/>
      <c r="AA19" s="71"/>
    </row>
    <row r="20" spans="1:27" s="15" customFormat="1" ht="26.45" customHeight="1" x14ac:dyDescent="0.25">
      <c r="A20" s="69"/>
      <c r="B20" s="72"/>
      <c r="C20" s="40">
        <v>120</v>
      </c>
      <c r="D20" s="41" t="s">
        <v>43</v>
      </c>
      <c r="E20" s="74" t="s">
        <v>44</v>
      </c>
      <c r="F20" s="67">
        <v>20</v>
      </c>
      <c r="G20" s="44"/>
      <c r="H20" s="50">
        <v>1.1399999999999999</v>
      </c>
      <c r="I20" s="51">
        <v>0.22</v>
      </c>
      <c r="J20" s="53">
        <v>7.44</v>
      </c>
      <c r="K20" s="76">
        <v>36.26</v>
      </c>
      <c r="L20" s="50">
        <v>0.02</v>
      </c>
      <c r="M20" s="51">
        <v>2.4E-2</v>
      </c>
      <c r="N20" s="51">
        <v>0.08</v>
      </c>
      <c r="O20" s="51">
        <v>0</v>
      </c>
      <c r="P20" s="52">
        <v>0</v>
      </c>
      <c r="Q20" s="50">
        <v>6.8</v>
      </c>
      <c r="R20" s="51">
        <v>24</v>
      </c>
      <c r="S20" s="51">
        <v>8.1999999999999993</v>
      </c>
      <c r="T20" s="51">
        <v>0.46</v>
      </c>
      <c r="U20" s="51">
        <v>73.5</v>
      </c>
      <c r="V20" s="51">
        <v>2E-3</v>
      </c>
      <c r="W20" s="51">
        <v>2E-3</v>
      </c>
      <c r="X20" s="53">
        <v>1.2E-2</v>
      </c>
    </row>
    <row r="21" spans="1:27" s="15" customFormat="1" ht="26.45" customHeight="1" x14ac:dyDescent="0.25">
      <c r="A21" s="69"/>
      <c r="B21" s="72"/>
      <c r="C21" s="110"/>
      <c r="D21" s="111"/>
      <c r="E21" s="90" t="s">
        <v>45</v>
      </c>
      <c r="F21" s="112">
        <f t="shared" ref="F21:X21" si="1">F14+F15+F16+F17+F18+F19+F20</f>
        <v>750</v>
      </c>
      <c r="G21" s="113">
        <f t="shared" si="1"/>
        <v>0</v>
      </c>
      <c r="H21" s="114">
        <f t="shared" si="1"/>
        <v>35.440000000000005</v>
      </c>
      <c r="I21" s="115">
        <f t="shared" si="1"/>
        <v>37.53</v>
      </c>
      <c r="J21" s="116">
        <f t="shared" si="1"/>
        <v>76.81</v>
      </c>
      <c r="K21" s="113">
        <f t="shared" si="1"/>
        <v>794.13</v>
      </c>
      <c r="L21" s="114">
        <f t="shared" si="1"/>
        <v>0.35000000000000009</v>
      </c>
      <c r="M21" s="115">
        <f t="shared" si="1"/>
        <v>0.40400000000000003</v>
      </c>
      <c r="N21" s="115">
        <f t="shared" si="1"/>
        <v>38.15</v>
      </c>
      <c r="O21" s="115">
        <f t="shared" si="1"/>
        <v>236.4</v>
      </c>
      <c r="P21" s="117">
        <f t="shared" si="1"/>
        <v>0.152</v>
      </c>
      <c r="Q21" s="114">
        <f t="shared" si="1"/>
        <v>148.78000000000003</v>
      </c>
      <c r="R21" s="115">
        <f t="shared" si="1"/>
        <v>507.9</v>
      </c>
      <c r="S21" s="115">
        <f t="shared" si="1"/>
        <v>134.60999999999999</v>
      </c>
      <c r="T21" s="115">
        <f t="shared" si="1"/>
        <v>19.059999999999999</v>
      </c>
      <c r="U21" s="115">
        <f t="shared" si="1"/>
        <v>1554.1299999999999</v>
      </c>
      <c r="V21" s="115">
        <f t="shared" si="1"/>
        <v>1.9000000000000003E-2</v>
      </c>
      <c r="W21" s="115">
        <f t="shared" si="1"/>
        <v>6.0000000000000001E-3</v>
      </c>
      <c r="X21" s="116">
        <f t="shared" si="1"/>
        <v>0.39400000000000002</v>
      </c>
    </row>
    <row r="22" spans="1:27" s="15" customFormat="1" ht="26.45" customHeight="1" thickBot="1" x14ac:dyDescent="0.3">
      <c r="A22" s="77"/>
      <c r="B22" s="118"/>
      <c r="C22" s="119"/>
      <c r="D22" s="120"/>
      <c r="E22" s="121" t="s">
        <v>46</v>
      </c>
      <c r="F22" s="122"/>
      <c r="G22" s="123"/>
      <c r="H22" s="124"/>
      <c r="I22" s="125"/>
      <c r="J22" s="126"/>
      <c r="K22" s="127">
        <f>K21/23.5</f>
        <v>33.792765957446811</v>
      </c>
      <c r="L22" s="128"/>
      <c r="M22" s="129"/>
      <c r="N22" s="129"/>
      <c r="O22" s="129"/>
      <c r="P22" s="130"/>
      <c r="Q22" s="128"/>
      <c r="R22" s="129"/>
      <c r="S22" s="129"/>
      <c r="T22" s="129"/>
      <c r="U22" s="129"/>
      <c r="V22" s="129"/>
      <c r="W22" s="129"/>
      <c r="X22" s="131"/>
    </row>
    <row r="23" spans="1:27" s="82" customFormat="1" ht="26.45" customHeight="1" x14ac:dyDescent="0.25">
      <c r="A23" s="78"/>
      <c r="B23" s="78"/>
      <c r="C23" s="79"/>
      <c r="D23" s="78"/>
      <c r="E23" s="80"/>
      <c r="F23" s="78"/>
      <c r="G23" s="78"/>
      <c r="H23" s="78"/>
      <c r="I23" s="78"/>
      <c r="J23" s="78"/>
      <c r="K23" s="81"/>
      <c r="L23" s="78"/>
      <c r="M23" s="78"/>
      <c r="N23" s="78"/>
      <c r="O23" s="78"/>
      <c r="P23" s="78"/>
      <c r="Q23" s="78"/>
      <c r="R23" s="78"/>
      <c r="S23" s="78"/>
    </row>
    <row r="24" spans="1:27" s="82" customFormat="1" ht="26.45" customHeight="1" x14ac:dyDescent="0.25">
      <c r="A24" s="80"/>
      <c r="B24" s="78"/>
      <c r="C24" s="78"/>
      <c r="D24" s="78"/>
      <c r="E24" s="78"/>
      <c r="F24" s="78"/>
      <c r="G24" s="81"/>
      <c r="H24" s="78"/>
      <c r="I24" s="78"/>
      <c r="J24" s="78"/>
      <c r="K24" s="78"/>
      <c r="L24" s="78"/>
      <c r="M24" s="78"/>
      <c r="N24" s="78"/>
      <c r="O24" s="78"/>
    </row>
    <row r="25" spans="1:27" x14ac:dyDescent="0.2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</row>
    <row r="26" spans="1:27" x14ac:dyDescent="0.25">
      <c r="A26" s="83"/>
      <c r="B26" s="83"/>
      <c r="C26" s="84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</row>
    <row r="27" spans="1:27" x14ac:dyDescent="0.25">
      <c r="A27" s="83"/>
      <c r="B27" s="83"/>
      <c r="C27" s="84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</row>
    <row r="28" spans="1:27" x14ac:dyDescent="0.25">
      <c r="A28" s="83"/>
      <c r="B28" s="83"/>
      <c r="C28" s="84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</row>
    <row r="29" spans="1:27" x14ac:dyDescent="0.25">
      <c r="A29" s="83"/>
      <c r="B29" s="83"/>
      <c r="C29" s="84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</row>
    <row r="30" spans="1:27" x14ac:dyDescent="0.25">
      <c r="A30" s="83"/>
      <c r="B30" s="83"/>
      <c r="C30" s="84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</row>
    <row r="31" spans="1:27" x14ac:dyDescent="0.25">
      <c r="A31" s="83"/>
      <c r="B31" s="83"/>
      <c r="C31" s="84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</row>
    <row r="32" spans="1:27" x14ac:dyDescent="0.25">
      <c r="A32" s="83"/>
      <c r="B32" s="83"/>
      <c r="C32" s="84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</row>
    <row r="33" spans="1:19" x14ac:dyDescent="0.25">
      <c r="A33" s="83"/>
      <c r="B33" s="83"/>
      <c r="C33" s="84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</row>
    <row r="34" spans="1:19" x14ac:dyDescent="0.25">
      <c r="A34" s="83"/>
      <c r="B34" s="83"/>
      <c r="C34" s="84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</row>
    <row r="35" spans="1:19" s="85" customFormat="1" ht="12.75" x14ac:dyDescent="0.2"/>
    <row r="36" spans="1:19" s="85" customFormat="1" ht="12.75" x14ac:dyDescent="0.2"/>
    <row r="37" spans="1:19" s="85" customFormat="1" ht="12.75" x14ac:dyDescent="0.2"/>
    <row r="38" spans="1:19" s="85" customFormat="1" ht="12.75" x14ac:dyDescent="0.2"/>
    <row r="39" spans="1:19" s="85" customFormat="1" ht="12.75" x14ac:dyDescent="0.2"/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2022-02-25T04:30:01Z</dcterms:created>
  <dcterms:modified xsi:type="dcterms:W3CDTF">2022-02-28T01:54:01Z</dcterms:modified>
</cp:coreProperties>
</file>