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14 день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J21" i="1"/>
  <c r="I21" i="1"/>
  <c r="H21" i="1"/>
  <c r="F21" i="1"/>
  <c r="K22" i="1" l="1"/>
  <c r="S13" i="1"/>
  <c r="R13" i="1"/>
  <c r="Q13" i="1"/>
  <c r="P13" i="1"/>
  <c r="O13" i="1"/>
  <c r="N13" i="1"/>
  <c r="M13" i="1"/>
  <c r="L13" i="1"/>
  <c r="K13" i="1"/>
  <c r="K14" i="1" s="1"/>
  <c r="J13" i="1"/>
  <c r="I13" i="1"/>
  <c r="H13" i="1"/>
  <c r="F13" i="1"/>
</calcChain>
</file>

<file path=xl/sharedStrings.xml><?xml version="1.0" encoding="utf-8"?>
<sst xmlns="http://schemas.openxmlformats.org/spreadsheetml/2006/main" count="58" uniqueCount="49">
  <si>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</si>
  <si>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</si>
  <si>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</si>
  <si>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</si>
  <si>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</si>
  <si>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</si>
  <si>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</si>
  <si>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</si>
  <si>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</si>
  <si>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</si>
  <si>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</si>
  <si>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</si>
  <si>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</si>
  <si>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</si>
  <si>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</si>
  <si>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</si>
  <si>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</si>
  <si>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</si>
  <si>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</si>
  <si>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</si>
  <si>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</si>
  <si>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</si>
  <si>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</si>
  <si>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</si>
  <si>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</si>
  <si>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</si>
  <si>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</si>
  <si>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</si>
  <si>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Сыр порциями</t>
  </si>
  <si>
    <t>2 блюдо</t>
  </si>
  <si>
    <t xml:space="preserve"> Запеканка из  птицы (филе птицы, брокколи с/м, лук)  NEW</t>
  </si>
  <si>
    <t xml:space="preserve"> гарнир</t>
  </si>
  <si>
    <t>Макароны отварные с маслом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</si>
  <si>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</si>
  <si>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</si>
  <si>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</si>
  <si>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</si>
  <si>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</si>
  <si>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</si>
  <si>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</si>
  <si>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</si>
  <si>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Хлеб ржаной</t>
  </si>
  <si>
    <t>гор.напиток</t>
  </si>
  <si>
    <t>Чай с сахаром и лимоном</t>
  </si>
  <si>
    <t>Фрукты в ассортименте (мандарин)</t>
  </si>
  <si>
    <t>1 блюдо</t>
  </si>
  <si>
    <t>Уха с рыбой</t>
  </si>
  <si>
    <t>Бигос с мясом (капуста пром. пр-ва)</t>
  </si>
  <si>
    <t xml:space="preserve">Компот фруктово-ягодный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</si>
</sst>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1" xfId="0" applyFont="1" applyBorder="1"/>
    <xf numFmtId="0" fontId="7" fillId="0" borderId="0" xfId="0" applyFont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2" borderId="21" xfId="0" applyFont="1" applyFill="1" applyBorder="1"/>
    <xf numFmtId="0" fontId="7" fillId="2" borderId="0" xfId="0" applyFont="1" applyFill="1"/>
    <xf numFmtId="0" fontId="10" fillId="2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6" fillId="2" borderId="0" xfId="0" applyFont="1" applyFill="1"/>
    <xf numFmtId="0" fontId="8" fillId="0" borderId="1" xfId="0" applyFont="1" applyBorder="1"/>
    <xf numFmtId="0" fontId="10" fillId="2" borderId="22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2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 wrapText="1"/>
    </xf>
    <xf numFmtId="0" fontId="8" fillId="2" borderId="24" xfId="0" applyFont="1" applyFill="1" applyBorder="1" applyAlignment="1">
      <alignment horizontal="center" wrapText="1"/>
    </xf>
    <xf numFmtId="0" fontId="9" fillId="2" borderId="20" xfId="1" applyFont="1" applyFill="1" applyBorder="1" applyAlignment="1">
      <alignment horizontal="center"/>
    </xf>
    <xf numFmtId="0" fontId="9" fillId="2" borderId="18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/>
    <xf numFmtId="0" fontId="9" fillId="2" borderId="23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8" fillId="2" borderId="25" xfId="0" applyFont="1" applyFill="1" applyBorder="1" applyAlignment="1"/>
    <xf numFmtId="0" fontId="6" fillId="0" borderId="21" xfId="0" applyFont="1" applyBorder="1"/>
    <xf numFmtId="0" fontId="7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left"/>
    </xf>
    <xf numFmtId="0" fontId="8" fillId="2" borderId="24" xfId="0" applyFont="1" applyFill="1" applyBorder="1" applyAlignment="1">
      <alignment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9" fillId="0" borderId="27" xfId="0" applyFont="1" applyBorder="1" applyAlignment="1">
      <alignment horizontal="center"/>
    </xf>
    <xf numFmtId="0" fontId="7" fillId="0" borderId="0" xfId="0" applyFont="1" applyBorder="1"/>
    <xf numFmtId="0" fontId="9" fillId="2" borderId="25" xfId="1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3" fillId="2" borderId="35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164" fontId="8" fillId="2" borderId="36" xfId="0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10" xfId="0" applyFont="1" applyFill="1" applyBorder="1"/>
    <xf numFmtId="0" fontId="10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2" fontId="3" fillId="2" borderId="29" xfId="0" applyNumberFormat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1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24" xfId="0" applyFont="1" applyFill="1" applyBorder="1"/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/>
    </xf>
    <xf numFmtId="0" fontId="9" fillId="0" borderId="18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9" fillId="0" borderId="17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5" xfId="0" applyFont="1" applyFill="1" applyBorder="1"/>
    <xf numFmtId="164" fontId="9" fillId="0" borderId="25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0" borderId="24" xfId="0" applyFont="1" applyFill="1" applyBorder="1"/>
    <xf numFmtId="164" fontId="9" fillId="0" borderId="27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24" xfId="0" applyFont="1" applyBorder="1"/>
    <xf numFmtId="0" fontId="8" fillId="0" borderId="25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8" xfId="0" applyFont="1" applyBorder="1" applyAlignment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zoomScale="60" zoomScaleNormal="60" workbookViewId="0">
      <selection activeCell="A28" sqref="A28"/>
    </sheetView>
  </sheetViews>
  <sheetFormatPr defaultRowHeight="15" x14ac:dyDescent="0.25"/>
  <cols>
    <col min="1" max="1" width="16.85546875" customWidth="1"/>
    <col min="2" max="3" width="15.7109375" style="126" customWidth="1"/>
    <col min="4" max="4" width="24.42578125" style="126" customWidth="1"/>
    <col min="5" max="5" width="65.7109375" customWidth="1"/>
    <col min="6" max="6" width="15.42578125" customWidth="1"/>
    <col min="7" max="7" width="17.5703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1" t="s">
        <v>0</v>
      </c>
      <c r="B2" s="2">
        <v>6</v>
      </c>
      <c r="C2" s="3"/>
      <c r="D2" s="3" t="s">
        <v>1</v>
      </c>
      <c r="E2" s="1">
        <v>2</v>
      </c>
      <c r="F2" s="4" t="s">
        <v>2</v>
      </c>
      <c r="G2" s="127">
        <v>44609</v>
      </c>
      <c r="H2" s="1"/>
      <c r="K2" s="4"/>
      <c r="L2" s="2"/>
      <c r="M2" s="5"/>
      <c r="N2" s="6"/>
    </row>
    <row r="3" spans="1:21" ht="15.75" thickBot="1" x14ac:dyDescent="0.3">
      <c r="A3" s="5"/>
      <c r="B3" s="7"/>
      <c r="C3" s="8"/>
      <c r="D3" s="8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 x14ac:dyDescent="0.25">
      <c r="A4" s="9"/>
      <c r="B4" s="10"/>
      <c r="C4" s="11" t="s">
        <v>3</v>
      </c>
      <c r="D4" s="12"/>
      <c r="E4" s="13"/>
      <c r="F4" s="10"/>
      <c r="G4" s="14"/>
      <c r="H4" s="15" t="s">
        <v>4</v>
      </c>
      <c r="I4" s="15"/>
      <c r="J4" s="15"/>
      <c r="K4" s="16" t="s">
        <v>5</v>
      </c>
      <c r="L4" s="161" t="s">
        <v>6</v>
      </c>
      <c r="M4" s="162"/>
      <c r="N4" s="162"/>
      <c r="O4" s="163"/>
      <c r="P4" s="164" t="s">
        <v>7</v>
      </c>
      <c r="Q4" s="165"/>
      <c r="R4" s="165"/>
      <c r="S4" s="166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19" t="s">
        <v>12</v>
      </c>
      <c r="G5" s="23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8" t="s">
        <v>18</v>
      </c>
      <c r="M5" s="29" t="s">
        <v>19</v>
      </c>
      <c r="N5" s="29" t="s">
        <v>20</v>
      </c>
      <c r="O5" s="30" t="s">
        <v>21</v>
      </c>
      <c r="P5" s="31" t="s">
        <v>22</v>
      </c>
      <c r="Q5" s="29" t="s">
        <v>23</v>
      </c>
      <c r="R5" s="29" t="s">
        <v>24</v>
      </c>
      <c r="S5" s="30" t="s">
        <v>25</v>
      </c>
    </row>
    <row r="6" spans="1:21" s="17" customFormat="1" ht="26.45" customHeight="1" x14ac:dyDescent="0.25">
      <c r="A6" s="32" t="s">
        <v>26</v>
      </c>
      <c r="B6" s="33"/>
      <c r="C6" s="34">
        <v>1</v>
      </c>
      <c r="D6" s="157" t="s">
        <v>27</v>
      </c>
      <c r="E6" s="35" t="s">
        <v>28</v>
      </c>
      <c r="F6" s="36">
        <v>15</v>
      </c>
      <c r="G6" s="37"/>
      <c r="H6" s="38">
        <v>3.66</v>
      </c>
      <c r="I6" s="39">
        <v>3.54</v>
      </c>
      <c r="J6" s="40">
        <v>0</v>
      </c>
      <c r="K6" s="41">
        <v>46.5</v>
      </c>
      <c r="L6" s="42">
        <v>0</v>
      </c>
      <c r="M6" s="39">
        <v>0.24</v>
      </c>
      <c r="N6" s="39">
        <v>0</v>
      </c>
      <c r="O6" s="43">
        <v>0</v>
      </c>
      <c r="P6" s="38">
        <v>150</v>
      </c>
      <c r="Q6" s="39">
        <v>81.599999999999994</v>
      </c>
      <c r="R6" s="39">
        <v>7.05</v>
      </c>
      <c r="S6" s="43">
        <v>0.09</v>
      </c>
    </row>
    <row r="7" spans="1:21" s="17" customFormat="1" ht="26.45" customHeight="1" x14ac:dyDescent="0.25">
      <c r="A7" s="32"/>
      <c r="B7" s="36"/>
      <c r="C7" s="57">
        <v>113</v>
      </c>
      <c r="D7" s="159" t="s">
        <v>42</v>
      </c>
      <c r="E7" s="35" t="s">
        <v>43</v>
      </c>
      <c r="F7" s="57">
        <v>200</v>
      </c>
      <c r="G7" s="160"/>
      <c r="H7" s="42">
        <v>0.2</v>
      </c>
      <c r="I7" s="39">
        <v>0</v>
      </c>
      <c r="J7" s="43">
        <v>11</v>
      </c>
      <c r="K7" s="52">
        <v>45.6</v>
      </c>
      <c r="L7" s="42">
        <v>0</v>
      </c>
      <c r="M7" s="39">
        <v>2.6</v>
      </c>
      <c r="N7" s="39">
        <v>0</v>
      </c>
      <c r="O7" s="40">
        <v>0</v>
      </c>
      <c r="P7" s="42">
        <v>15.64</v>
      </c>
      <c r="Q7" s="39">
        <v>8.8000000000000007</v>
      </c>
      <c r="R7" s="39">
        <v>4.72</v>
      </c>
      <c r="S7" s="43">
        <v>0.8</v>
      </c>
    </row>
    <row r="8" spans="1:21" s="45" customFormat="1" ht="39.75" customHeight="1" x14ac:dyDescent="0.25">
      <c r="A8" s="44"/>
      <c r="B8" s="128"/>
      <c r="C8" s="51">
        <v>222</v>
      </c>
      <c r="D8" s="158" t="s">
        <v>29</v>
      </c>
      <c r="E8" s="129" t="s">
        <v>30</v>
      </c>
      <c r="F8" s="50">
        <v>90</v>
      </c>
      <c r="G8" s="130"/>
      <c r="H8" s="131">
        <v>13.8</v>
      </c>
      <c r="I8" s="132">
        <v>14.43</v>
      </c>
      <c r="J8" s="133">
        <v>8.0399999999999991</v>
      </c>
      <c r="K8" s="134">
        <v>218.79</v>
      </c>
      <c r="L8" s="135">
        <v>0</v>
      </c>
      <c r="M8" s="132">
        <v>10.53</v>
      </c>
      <c r="N8" s="132">
        <v>0.03</v>
      </c>
      <c r="O8" s="136">
        <v>0.85</v>
      </c>
      <c r="P8" s="131">
        <v>78.430000000000007</v>
      </c>
      <c r="Q8" s="132">
        <v>143.71</v>
      </c>
      <c r="R8" s="132">
        <v>20.39</v>
      </c>
      <c r="S8" s="136">
        <v>1.0900000000000001</v>
      </c>
    </row>
    <row r="9" spans="1:21" s="45" customFormat="1" ht="26.45" customHeight="1" x14ac:dyDescent="0.25">
      <c r="A9" s="44"/>
      <c r="B9" s="128"/>
      <c r="C9" s="47">
        <v>64</v>
      </c>
      <c r="D9" s="48" t="s">
        <v>31</v>
      </c>
      <c r="E9" s="49" t="s">
        <v>32</v>
      </c>
      <c r="F9" s="50">
        <v>150</v>
      </c>
      <c r="G9" s="51"/>
      <c r="H9" s="137">
        <v>6.45</v>
      </c>
      <c r="I9" s="138">
        <v>4.05</v>
      </c>
      <c r="J9" s="139">
        <v>40.200000000000003</v>
      </c>
      <c r="K9" s="140">
        <v>223.65</v>
      </c>
      <c r="L9" s="141">
        <v>0.08</v>
      </c>
      <c r="M9" s="138">
        <v>0</v>
      </c>
      <c r="N9" s="138">
        <v>0</v>
      </c>
      <c r="O9" s="142">
        <v>2.0699999999999998</v>
      </c>
      <c r="P9" s="137">
        <v>13.05</v>
      </c>
      <c r="Q9" s="138">
        <v>58.34</v>
      </c>
      <c r="R9" s="138">
        <v>22.53</v>
      </c>
      <c r="S9" s="142">
        <v>1.25</v>
      </c>
    </row>
    <row r="10" spans="1:21" s="45" customFormat="1" ht="39.75" customHeight="1" x14ac:dyDescent="0.25">
      <c r="A10" s="44"/>
      <c r="B10" s="128"/>
      <c r="C10" s="143">
        <v>137</v>
      </c>
      <c r="D10" s="48" t="s">
        <v>27</v>
      </c>
      <c r="E10" s="49" t="s">
        <v>44</v>
      </c>
      <c r="F10" s="50">
        <v>150</v>
      </c>
      <c r="G10" s="144"/>
      <c r="H10" s="135">
        <v>1.35</v>
      </c>
      <c r="I10" s="132">
        <v>0</v>
      </c>
      <c r="J10" s="136">
        <v>12.9</v>
      </c>
      <c r="K10" s="145">
        <v>57</v>
      </c>
      <c r="L10" s="135">
        <v>0.09</v>
      </c>
      <c r="M10" s="132">
        <v>57</v>
      </c>
      <c r="N10" s="132">
        <v>0.09</v>
      </c>
      <c r="O10" s="136">
        <v>0</v>
      </c>
      <c r="P10" s="131">
        <v>52.5</v>
      </c>
      <c r="Q10" s="132">
        <v>25.5</v>
      </c>
      <c r="R10" s="132">
        <v>16.5</v>
      </c>
      <c r="S10" s="136">
        <v>0.15</v>
      </c>
    </row>
    <row r="11" spans="1:21" s="45" customFormat="1" ht="26.45" customHeight="1" x14ac:dyDescent="0.25">
      <c r="A11" s="44"/>
      <c r="B11" s="146"/>
      <c r="C11" s="139">
        <v>119</v>
      </c>
      <c r="D11" s="48" t="s">
        <v>34</v>
      </c>
      <c r="E11" s="144" t="s">
        <v>35</v>
      </c>
      <c r="F11" s="51">
        <v>30</v>
      </c>
      <c r="G11" s="147"/>
      <c r="H11" s="131">
        <v>2.13</v>
      </c>
      <c r="I11" s="132">
        <v>0.21</v>
      </c>
      <c r="J11" s="133">
        <v>13.26</v>
      </c>
      <c r="K11" s="148">
        <v>72</v>
      </c>
      <c r="L11" s="135">
        <v>0.03</v>
      </c>
      <c r="M11" s="132">
        <v>0</v>
      </c>
      <c r="N11" s="132">
        <v>0</v>
      </c>
      <c r="O11" s="136">
        <v>0.05</v>
      </c>
      <c r="P11" s="131">
        <v>11.1</v>
      </c>
      <c r="Q11" s="132">
        <v>65.400000000000006</v>
      </c>
      <c r="R11" s="132">
        <v>19.5</v>
      </c>
      <c r="S11" s="136">
        <v>0.84</v>
      </c>
    </row>
    <row r="12" spans="1:21" s="45" customFormat="1" ht="30" customHeight="1" x14ac:dyDescent="0.25">
      <c r="A12" s="44"/>
      <c r="B12" s="51"/>
      <c r="C12" s="47">
        <v>120</v>
      </c>
      <c r="D12" s="48" t="s">
        <v>36</v>
      </c>
      <c r="E12" s="144" t="s">
        <v>37</v>
      </c>
      <c r="F12" s="51">
        <v>20</v>
      </c>
      <c r="G12" s="147"/>
      <c r="H12" s="131">
        <v>1.1399999999999999</v>
      </c>
      <c r="I12" s="132">
        <v>0.22</v>
      </c>
      <c r="J12" s="133">
        <v>7.44</v>
      </c>
      <c r="K12" s="148">
        <v>36.26</v>
      </c>
      <c r="L12" s="135">
        <v>0.02</v>
      </c>
      <c r="M12" s="132">
        <v>0.08</v>
      </c>
      <c r="N12" s="132">
        <v>0</v>
      </c>
      <c r="O12" s="136">
        <v>0.06</v>
      </c>
      <c r="P12" s="131">
        <v>6.8</v>
      </c>
      <c r="Q12" s="132">
        <v>24</v>
      </c>
      <c r="R12" s="132">
        <v>8.1999999999999993</v>
      </c>
      <c r="S12" s="136">
        <v>0.46</v>
      </c>
    </row>
    <row r="13" spans="1:21" s="45" customFormat="1" ht="30" customHeight="1" x14ac:dyDescent="0.25">
      <c r="A13" s="44"/>
      <c r="B13" s="128"/>
      <c r="C13" s="143"/>
      <c r="D13" s="48"/>
      <c r="E13" s="149" t="s">
        <v>38</v>
      </c>
      <c r="F13" s="150">
        <f>F6+F8+F9+F10+F11+F12</f>
        <v>455</v>
      </c>
      <c r="G13" s="51"/>
      <c r="H13" s="51">
        <f t="shared" ref="H13:S13" si="0">H6+H8+H9+H10+H11+H12</f>
        <v>28.53</v>
      </c>
      <c r="I13" s="51">
        <f t="shared" si="0"/>
        <v>22.45</v>
      </c>
      <c r="J13" s="51">
        <f t="shared" si="0"/>
        <v>81.84</v>
      </c>
      <c r="K13" s="151">
        <f t="shared" si="0"/>
        <v>654.19999999999993</v>
      </c>
      <c r="L13" s="152">
        <f t="shared" si="0"/>
        <v>0.21999999999999997</v>
      </c>
      <c r="M13" s="153">
        <f t="shared" si="0"/>
        <v>67.849999999999994</v>
      </c>
      <c r="N13" s="153">
        <f t="shared" si="0"/>
        <v>0.12</v>
      </c>
      <c r="O13" s="154">
        <f t="shared" si="0"/>
        <v>3.03</v>
      </c>
      <c r="P13" s="155">
        <f t="shared" si="0"/>
        <v>311.88000000000005</v>
      </c>
      <c r="Q13" s="153">
        <f t="shared" si="0"/>
        <v>398.54999999999995</v>
      </c>
      <c r="R13" s="153">
        <f t="shared" si="0"/>
        <v>94.17</v>
      </c>
      <c r="S13" s="154">
        <f t="shared" si="0"/>
        <v>3.88</v>
      </c>
    </row>
    <row r="14" spans="1:21" s="45" customFormat="1" ht="26.45" customHeight="1" thickBot="1" x14ac:dyDescent="0.3">
      <c r="A14" s="44"/>
      <c r="B14" s="128"/>
      <c r="C14" s="140"/>
      <c r="D14" s="48"/>
      <c r="E14" s="149" t="s">
        <v>39</v>
      </c>
      <c r="F14" s="51"/>
      <c r="G14" s="147"/>
      <c r="H14" s="131"/>
      <c r="I14" s="132"/>
      <c r="J14" s="133"/>
      <c r="K14" s="156">
        <f>K13/23.5</f>
        <v>27.838297872340423</v>
      </c>
      <c r="L14" s="135"/>
      <c r="M14" s="132"/>
      <c r="N14" s="132"/>
      <c r="O14" s="136"/>
      <c r="P14" s="131"/>
      <c r="Q14" s="132"/>
      <c r="R14" s="132"/>
      <c r="S14" s="136"/>
      <c r="T14" s="59"/>
      <c r="U14" s="60"/>
    </row>
    <row r="15" spans="1:21" s="17" customFormat="1" ht="43.5" customHeight="1" x14ac:dyDescent="0.25">
      <c r="A15" s="61" t="s">
        <v>40</v>
      </c>
      <c r="B15" s="62"/>
      <c r="C15" s="33">
        <v>137</v>
      </c>
      <c r="D15" s="63" t="s">
        <v>27</v>
      </c>
      <c r="E15" s="64" t="s">
        <v>44</v>
      </c>
      <c r="F15" s="65">
        <v>100</v>
      </c>
      <c r="G15" s="33"/>
      <c r="H15" s="66">
        <v>1.35</v>
      </c>
      <c r="I15" s="67">
        <v>0</v>
      </c>
      <c r="J15" s="68">
        <v>12.9</v>
      </c>
      <c r="K15" s="69">
        <v>57</v>
      </c>
      <c r="L15" s="70">
        <v>0.09</v>
      </c>
      <c r="M15" s="67">
        <v>57</v>
      </c>
      <c r="N15" s="67">
        <v>0.09</v>
      </c>
      <c r="O15" s="68">
        <v>0</v>
      </c>
      <c r="P15" s="70">
        <v>52.5</v>
      </c>
      <c r="Q15" s="67">
        <v>25.5</v>
      </c>
      <c r="R15" s="67">
        <v>16.5</v>
      </c>
      <c r="S15" s="71">
        <v>0.15</v>
      </c>
      <c r="T15" s="45"/>
      <c r="U15" s="45"/>
    </row>
    <row r="16" spans="1:21" s="17" customFormat="1" ht="26.45" customHeight="1" x14ac:dyDescent="0.25">
      <c r="A16" s="32"/>
      <c r="B16" s="46"/>
      <c r="C16" s="72">
        <v>48</v>
      </c>
      <c r="D16" s="73" t="s">
        <v>45</v>
      </c>
      <c r="E16" s="74" t="s">
        <v>46</v>
      </c>
      <c r="F16" s="75">
        <v>200</v>
      </c>
      <c r="G16" s="58"/>
      <c r="H16" s="76">
        <v>7.2</v>
      </c>
      <c r="I16" s="77">
        <v>6.4</v>
      </c>
      <c r="J16" s="78">
        <v>8</v>
      </c>
      <c r="K16" s="79">
        <v>117.6</v>
      </c>
      <c r="L16" s="80">
        <v>0.1</v>
      </c>
      <c r="M16" s="77">
        <v>15.44</v>
      </c>
      <c r="N16" s="77">
        <v>0.01</v>
      </c>
      <c r="O16" s="78">
        <v>0.44</v>
      </c>
      <c r="P16" s="80">
        <v>46.04</v>
      </c>
      <c r="Q16" s="77">
        <v>100.14</v>
      </c>
      <c r="R16" s="77">
        <v>27.04</v>
      </c>
      <c r="S16" s="81">
        <v>0.86</v>
      </c>
      <c r="T16" s="82"/>
      <c r="U16" s="82"/>
    </row>
    <row r="17" spans="1:21" s="45" customFormat="1" ht="35.25" customHeight="1" x14ac:dyDescent="0.25">
      <c r="A17" s="83"/>
      <c r="B17" s="46"/>
      <c r="C17" s="72">
        <v>178</v>
      </c>
      <c r="D17" s="73" t="s">
        <v>29</v>
      </c>
      <c r="E17" s="74" t="s">
        <v>47</v>
      </c>
      <c r="F17" s="75">
        <v>240</v>
      </c>
      <c r="G17" s="58"/>
      <c r="H17" s="56">
        <v>25.92</v>
      </c>
      <c r="I17" s="54">
        <v>14.64</v>
      </c>
      <c r="J17" s="84">
        <v>12.48</v>
      </c>
      <c r="K17" s="85">
        <v>284.39999999999998</v>
      </c>
      <c r="L17" s="53">
        <v>0.7</v>
      </c>
      <c r="M17" s="54">
        <v>21.6</v>
      </c>
      <c r="N17" s="54">
        <v>0.02</v>
      </c>
      <c r="O17" s="84">
        <v>0.67</v>
      </c>
      <c r="P17" s="53">
        <v>124.18</v>
      </c>
      <c r="Q17" s="54">
        <v>187.01</v>
      </c>
      <c r="R17" s="54">
        <v>54.14</v>
      </c>
      <c r="S17" s="55">
        <v>3</v>
      </c>
      <c r="T17" s="82"/>
      <c r="U17" s="82"/>
    </row>
    <row r="18" spans="1:21" s="17" customFormat="1" ht="33.75" customHeight="1" x14ac:dyDescent="0.25">
      <c r="A18" s="87"/>
      <c r="B18" s="88"/>
      <c r="C18" s="58">
        <v>103</v>
      </c>
      <c r="D18" s="89" t="s">
        <v>33</v>
      </c>
      <c r="E18" s="90" t="s">
        <v>48</v>
      </c>
      <c r="F18" s="91">
        <v>200</v>
      </c>
      <c r="G18" s="92"/>
      <c r="H18" s="42">
        <v>0.2</v>
      </c>
      <c r="I18" s="39">
        <v>0</v>
      </c>
      <c r="J18" s="43">
        <v>15.02</v>
      </c>
      <c r="K18" s="93">
        <v>61.6</v>
      </c>
      <c r="L18" s="42">
        <v>0</v>
      </c>
      <c r="M18" s="39">
        <v>2</v>
      </c>
      <c r="N18" s="39">
        <v>0</v>
      </c>
      <c r="O18" s="40">
        <v>0.1</v>
      </c>
      <c r="P18" s="42">
        <v>6.74</v>
      </c>
      <c r="Q18" s="39">
        <v>5.74</v>
      </c>
      <c r="R18" s="39">
        <v>2.96</v>
      </c>
      <c r="S18" s="43">
        <v>0.2</v>
      </c>
      <c r="T18" s="94"/>
      <c r="U18" s="94"/>
    </row>
    <row r="19" spans="1:21" s="17" customFormat="1" ht="26.45" customHeight="1" x14ac:dyDescent="0.25">
      <c r="A19" s="87"/>
      <c r="B19" s="88"/>
      <c r="C19" s="95">
        <v>119</v>
      </c>
      <c r="D19" s="73" t="s">
        <v>35</v>
      </c>
      <c r="E19" s="86" t="s">
        <v>35</v>
      </c>
      <c r="F19" s="58">
        <v>30</v>
      </c>
      <c r="G19" s="58"/>
      <c r="H19" s="56">
        <v>2.13</v>
      </c>
      <c r="I19" s="54">
        <v>0.21</v>
      </c>
      <c r="J19" s="84">
        <v>13.26</v>
      </c>
      <c r="K19" s="96">
        <v>72</v>
      </c>
      <c r="L19" s="53">
        <v>0.03</v>
      </c>
      <c r="M19" s="54">
        <v>0</v>
      </c>
      <c r="N19" s="54">
        <v>0</v>
      </c>
      <c r="O19" s="84">
        <v>0.05</v>
      </c>
      <c r="P19" s="53">
        <v>11.1</v>
      </c>
      <c r="Q19" s="54">
        <v>65.400000000000006</v>
      </c>
      <c r="R19" s="54">
        <v>19.5</v>
      </c>
      <c r="S19" s="55">
        <v>0.84</v>
      </c>
      <c r="T19" s="94"/>
      <c r="U19" s="94"/>
    </row>
    <row r="20" spans="1:21" s="17" customFormat="1" ht="26.45" customHeight="1" x14ac:dyDescent="0.25">
      <c r="A20" s="87"/>
      <c r="B20" s="58"/>
      <c r="C20" s="95">
        <v>120</v>
      </c>
      <c r="D20" s="73" t="s">
        <v>41</v>
      </c>
      <c r="E20" s="86" t="s">
        <v>41</v>
      </c>
      <c r="F20" s="58">
        <v>20</v>
      </c>
      <c r="G20" s="58"/>
      <c r="H20" s="56">
        <v>1.1399999999999999</v>
      </c>
      <c r="I20" s="54">
        <v>0.22</v>
      </c>
      <c r="J20" s="84">
        <v>7.44</v>
      </c>
      <c r="K20" s="96">
        <v>36.26</v>
      </c>
      <c r="L20" s="53">
        <v>0.02</v>
      </c>
      <c r="M20" s="54">
        <v>0.08</v>
      </c>
      <c r="N20" s="54">
        <v>0</v>
      </c>
      <c r="O20" s="84">
        <v>0.06</v>
      </c>
      <c r="P20" s="53">
        <v>6.8</v>
      </c>
      <c r="Q20" s="54">
        <v>24</v>
      </c>
      <c r="R20" s="54">
        <v>8.1999999999999993</v>
      </c>
      <c r="S20" s="55">
        <v>0.46</v>
      </c>
      <c r="T20" s="94"/>
      <c r="U20" s="94"/>
    </row>
    <row r="21" spans="1:21" s="45" customFormat="1" ht="26.45" customHeight="1" x14ac:dyDescent="0.25">
      <c r="A21" s="83"/>
      <c r="B21" s="46"/>
      <c r="C21" s="97"/>
      <c r="D21" s="98"/>
      <c r="E21" s="99" t="s">
        <v>38</v>
      </c>
      <c r="F21" s="100">
        <f>SUM(F15:F20)</f>
        <v>790</v>
      </c>
      <c r="G21" s="101"/>
      <c r="H21" s="101">
        <f>SUM(H15:H20)</f>
        <v>37.940000000000005</v>
      </c>
      <c r="I21" s="101">
        <f>SUM(I15:I20)</f>
        <v>21.47</v>
      </c>
      <c r="J21" s="101">
        <f>SUM(J15:J20)</f>
        <v>69.099999999999994</v>
      </c>
      <c r="K21" s="102">
        <f>K15+K16+K17+K18+K19+K20</f>
        <v>628.86</v>
      </c>
      <c r="L21" s="103">
        <f t="shared" ref="L21:S21" si="1">SUM(L15:L20)</f>
        <v>0.94</v>
      </c>
      <c r="M21" s="104">
        <f t="shared" si="1"/>
        <v>96.11999999999999</v>
      </c>
      <c r="N21" s="104">
        <f t="shared" si="1"/>
        <v>0.12</v>
      </c>
      <c r="O21" s="105">
        <f t="shared" si="1"/>
        <v>1.3200000000000003</v>
      </c>
      <c r="P21" s="103">
        <f t="shared" si="1"/>
        <v>247.36</v>
      </c>
      <c r="Q21" s="104">
        <f t="shared" si="1"/>
        <v>407.78999999999996</v>
      </c>
      <c r="R21" s="104">
        <f t="shared" si="1"/>
        <v>128.34</v>
      </c>
      <c r="S21" s="106">
        <f t="shared" si="1"/>
        <v>5.51</v>
      </c>
    </row>
    <row r="22" spans="1:21" s="45" customFormat="1" ht="26.45" customHeight="1" thickBot="1" x14ac:dyDescent="0.3">
      <c r="A22" s="107"/>
      <c r="B22" s="108"/>
      <c r="C22" s="109"/>
      <c r="D22" s="110"/>
      <c r="E22" s="111" t="s">
        <v>39</v>
      </c>
      <c r="F22" s="110"/>
      <c r="G22" s="110"/>
      <c r="H22" s="112"/>
      <c r="I22" s="113"/>
      <c r="J22" s="114"/>
      <c r="K22" s="115">
        <f>K21/23.5</f>
        <v>26.76</v>
      </c>
      <c r="L22" s="116"/>
      <c r="M22" s="113"/>
      <c r="N22" s="113"/>
      <c r="O22" s="114"/>
      <c r="P22" s="116"/>
      <c r="Q22" s="113"/>
      <c r="R22" s="113"/>
      <c r="S22" s="117"/>
    </row>
    <row r="23" spans="1:21" ht="15.75" x14ac:dyDescent="0.25">
      <c r="A23" s="118"/>
      <c r="B23" s="119"/>
      <c r="C23" s="120"/>
      <c r="D23" s="120"/>
      <c r="E23" s="121"/>
      <c r="F23" s="121"/>
      <c r="G23" s="122"/>
      <c r="H23" s="123"/>
      <c r="I23" s="122"/>
      <c r="J23" s="121"/>
      <c r="K23" s="124"/>
      <c r="L23" s="121"/>
      <c r="M23" s="121"/>
      <c r="N23" s="121"/>
      <c r="O23" s="125"/>
      <c r="P23" s="125"/>
      <c r="Q23" s="125"/>
      <c r="R23" s="125"/>
      <c r="S23" s="125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2022-02-16T03:03:06Z</dcterms:created>
  <dcterms:modified xsi:type="dcterms:W3CDTF">2022-02-16T06:13:54Z</dcterms:modified>
</cp:coreProperties>
</file>