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3395" windowHeight="9915"/>
  </bookViews>
  <sheets>
    <sheet name="9 день" sheetId="1" r:id="rId1"/>
  </sheets>
  <definedNames>
    <definedName name="_xlnm.Print_Area" localSheetId="0">'9 день'!$A$1:$U$25</definedName>
  </definedNames>
  <calcPr calcId="145621"/>
</workbook>
</file>

<file path=xl/calcChain.xml><?xml version="1.0" encoding="utf-8"?>
<calcChain xmlns="http://schemas.openxmlformats.org/spreadsheetml/2006/main">
  <c r="S21" i="1" l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<sst xmlns="http://schemas.openxmlformats.org/spreadsheetml/2006/main" count="58" uniqueCount="50">
  <si>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</si>
  <si>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</si>
  <si>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</si>
  <si>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</si>
  <si>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</si>
  <si>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</si>
  <si>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</si>
  <si>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</si>
  <si>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</si>
  <si>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</si>
  <si>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</si>
  <si>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</si>
  <si>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</si>
  <si>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</si>
  <si>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</si>
  <si>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</si>
  <si>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</si>
  <si>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</si>
  <si>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</si>
  <si>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</si>
  <si>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</si>
  <si>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</si>
  <si>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</si>
  <si>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</si>
  <si>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</si>
  <si>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</si>
  <si>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</si>
  <si>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2 блюдо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</si>
  <si>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</si>
  <si>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</si>
  <si>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</si>
  <si>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</si>
  <si>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</si>
  <si>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</si>
  <si>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</si>
  <si>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</si>
  <si>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</si>
  <si>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</si>
  <si>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1 блюдо</t>
  </si>
  <si>
    <t>Борщ с мясом и сметаной</t>
  </si>
  <si>
    <t>Хлеб ржаной</t>
  </si>
  <si>
    <t xml:space="preserve">Картофельное пюре с маслом </t>
  </si>
  <si>
    <t xml:space="preserve">Напиток витаминизированный плодово – ягодный </t>
  </si>
  <si>
    <t>Оладьи из печени по кунцевски</t>
  </si>
  <si>
    <t>Фрукты в ассортименте</t>
  </si>
  <si>
    <t xml:space="preserve">Котлета мясная </t>
  </si>
  <si>
    <t>Булгур отварнй с маслом</t>
  </si>
  <si>
    <t xml:space="preserve">Компот  из смородины </t>
  </si>
  <si>
    <t>закуска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</si>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</sst>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5" fillId="0" borderId="4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/>
    <xf numFmtId="0" fontId="5" fillId="0" borderId="15" xfId="0" applyFont="1" applyBorder="1" applyAlignment="1">
      <alignment horizontal="center"/>
    </xf>
    <xf numFmtId="0" fontId="8" fillId="0" borderId="0" xfId="0" applyFont="1" applyBorder="1"/>
    <xf numFmtId="0" fontId="8" fillId="2" borderId="0" xfId="0" applyFont="1" applyFill="1" applyBorder="1"/>
    <xf numFmtId="0" fontId="4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7" xfId="0" applyFont="1" applyFill="1" applyBorder="1"/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4" fillId="2" borderId="0" xfId="0" applyFont="1" applyFill="1"/>
    <xf numFmtId="0" fontId="8" fillId="0" borderId="18" xfId="0" applyFont="1" applyBorder="1" applyAlignment="1">
      <alignment horizontal="center"/>
    </xf>
    <xf numFmtId="0" fontId="8" fillId="0" borderId="17" xfId="0" applyFont="1" applyBorder="1"/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8" fillId="0" borderId="17" xfId="0" applyFont="1" applyBorder="1" applyAlignment="1"/>
    <xf numFmtId="0" fontId="8" fillId="0" borderId="17" xfId="0" applyFont="1" applyBorder="1" applyAlignment="1">
      <alignment horizontal="right"/>
    </xf>
    <xf numFmtId="164" fontId="9" fillId="0" borderId="17" xfId="0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5" fillId="2" borderId="17" xfId="0" applyFont="1" applyFill="1" applyBorder="1" applyAlignment="1"/>
    <xf numFmtId="0" fontId="3" fillId="2" borderId="18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/>
    <xf numFmtId="0" fontId="5" fillId="2" borderId="23" xfId="0" applyFont="1" applyFill="1" applyBorder="1"/>
    <xf numFmtId="0" fontId="8" fillId="2" borderId="23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4" xfId="0" applyFont="1" applyFill="1" applyBorder="1"/>
    <xf numFmtId="0" fontId="4" fillId="0" borderId="29" xfId="0" applyFont="1" applyBorder="1" applyAlignment="1">
      <alignment horizontal="center"/>
    </xf>
    <xf numFmtId="0" fontId="8" fillId="0" borderId="16" xfId="0" applyFont="1" applyBorder="1"/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2" borderId="33" xfId="0" applyFont="1" applyFill="1" applyBorder="1"/>
    <xf numFmtId="0" fontId="4" fillId="0" borderId="3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/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7" fillId="2" borderId="33" xfId="0" applyFont="1" applyFill="1" applyBorder="1"/>
    <xf numFmtId="0" fontId="4" fillId="2" borderId="34" xfId="0" applyFont="1" applyFill="1" applyBorder="1" applyAlignment="1">
      <alignment horizont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1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8" fillId="2" borderId="17" xfId="0" applyFont="1" applyFill="1" applyBorder="1" applyAlignment="1">
      <alignment wrapText="1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17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2" borderId="17" xfId="0" applyFont="1" applyFill="1" applyBorder="1" applyAlignment="1"/>
    <xf numFmtId="0" fontId="7" fillId="2" borderId="21" xfId="0" applyFont="1" applyFill="1" applyBorder="1" applyAlignment="1">
      <alignment horizontal="center"/>
    </xf>
    <xf numFmtId="0" fontId="7" fillId="2" borderId="17" xfId="0" applyFont="1" applyFill="1" applyBorder="1"/>
    <xf numFmtId="164" fontId="3" fillId="2" borderId="17" xfId="0" applyNumberFormat="1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7" fillId="2" borderId="11" xfId="0" applyFont="1" applyFill="1" applyBorder="1"/>
    <xf numFmtId="0" fontId="4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6" xfId="0" applyFont="1" applyFill="1" applyBorder="1"/>
    <xf numFmtId="0" fontId="5" fillId="2" borderId="36" xfId="0" applyFont="1" applyFill="1" applyBorder="1"/>
    <xf numFmtId="0" fontId="8" fillId="2" borderId="37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4" fontId="3" fillId="2" borderId="3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1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0" xfId="0" applyFont="1" applyFill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0" fillId="0" borderId="0" xfId="0" applyBorder="1"/>
    <xf numFmtId="0" fontId="14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6" xfId="0" applyFont="1" applyBorder="1"/>
    <xf numFmtId="0" fontId="8" fillId="0" borderId="16" xfId="0" applyFont="1" applyBorder="1" applyAlignment="1">
      <alignment wrapText="1"/>
    </xf>
    <xf numFmtId="0" fontId="15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8" fillId="0" borderId="17" xfId="0" applyFont="1" applyFill="1" applyBorder="1" applyAlignment="1"/>
    <xf numFmtId="0" fontId="8" fillId="0" borderId="38" xfId="0" applyFont="1" applyFill="1" applyBorder="1" applyAlignment="1">
      <alignment horizontal="center"/>
    </xf>
    <xf numFmtId="0" fontId="9" fillId="0" borderId="19" xfId="1" applyFont="1" applyFill="1" applyBorder="1" applyAlignment="1">
      <alignment horizontal="center" wrapText="1"/>
    </xf>
    <xf numFmtId="0" fontId="9" fillId="0" borderId="20" xfId="1" applyFont="1" applyFill="1" applyBorder="1" applyAlignment="1">
      <alignment horizontal="center" wrapText="1"/>
    </xf>
    <xf numFmtId="0" fontId="9" fillId="0" borderId="22" xfId="1" applyFont="1" applyFill="1" applyBorder="1" applyAlignment="1">
      <alignment horizontal="center" wrapText="1"/>
    </xf>
    <xf numFmtId="0" fontId="9" fillId="0" borderId="18" xfId="1" applyFont="1" applyFill="1" applyBorder="1" applyAlignment="1">
      <alignment horizontal="center" wrapText="1"/>
    </xf>
    <xf numFmtId="0" fontId="9" fillId="0" borderId="21" xfId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2" borderId="38" xfId="0" applyFont="1" applyFill="1" applyBorder="1"/>
    <xf numFmtId="0" fontId="8" fillId="0" borderId="40" xfId="0" applyFont="1" applyFill="1" applyBorder="1" applyAlignment="1">
      <alignment horizontal="left"/>
    </xf>
    <xf numFmtId="0" fontId="8" fillId="2" borderId="39" xfId="0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5"/>
  <sheetViews>
    <sheetView tabSelected="1" zoomScale="60" zoomScaleNormal="60" workbookViewId="0">
      <selection activeCell="E28" sqref="E28"/>
    </sheetView>
  </sheetViews>
  <sheetFormatPr defaultRowHeight="15" x14ac:dyDescent="0.25"/>
  <cols>
    <col min="1" max="1" width="20.140625" customWidth="1"/>
    <col min="2" max="2" width="13.140625" style="2" customWidth="1"/>
    <col min="3" max="3" width="15.7109375" style="2" customWidth="1"/>
    <col min="4" max="4" width="20.85546875" customWidth="1"/>
    <col min="5" max="5" width="54.28515625" customWidth="1"/>
    <col min="6" max="6" width="16.28515625" customWidth="1"/>
    <col min="7" max="7" width="17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6.25" x14ac:dyDescent="0.4">
      <c r="A2" s="1" t="s">
        <v>0</v>
      </c>
      <c r="B2" s="140">
        <v>6</v>
      </c>
      <c r="C2" s="3"/>
      <c r="D2" s="1" t="s">
        <v>1</v>
      </c>
      <c r="E2" s="1">
        <v>2</v>
      </c>
      <c r="F2" s="4" t="s">
        <v>2</v>
      </c>
      <c r="G2" s="141">
        <v>44574</v>
      </c>
      <c r="H2" s="1"/>
      <c r="K2" s="4"/>
      <c r="L2" s="3"/>
      <c r="M2" s="5"/>
      <c r="N2" s="6"/>
    </row>
    <row r="3" spans="1:21" ht="15.75" thickBot="1" x14ac:dyDescent="0.3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7" customFormat="1" ht="21.75" customHeight="1" x14ac:dyDescent="0.25">
      <c r="A4" s="8"/>
      <c r="B4" s="9"/>
      <c r="C4" s="10" t="s">
        <v>3</v>
      </c>
      <c r="D4" s="11"/>
      <c r="E4" s="12"/>
      <c r="F4" s="10"/>
      <c r="G4" s="13"/>
      <c r="H4" s="14" t="s">
        <v>4</v>
      </c>
      <c r="I4" s="15"/>
      <c r="J4" s="15"/>
      <c r="K4" s="16" t="s">
        <v>5</v>
      </c>
      <c r="L4" s="154" t="s">
        <v>6</v>
      </c>
      <c r="M4" s="155"/>
      <c r="N4" s="155"/>
      <c r="O4" s="156"/>
      <c r="P4" s="154" t="s">
        <v>7</v>
      </c>
      <c r="Q4" s="157"/>
      <c r="R4" s="157"/>
      <c r="S4" s="158"/>
    </row>
    <row r="5" spans="1:21" s="17" customFormat="1" ht="28.5" customHeight="1" thickBot="1" x14ac:dyDescent="0.3">
      <c r="A5" s="18" t="s">
        <v>8</v>
      </c>
      <c r="B5" s="19"/>
      <c r="C5" s="20" t="s">
        <v>9</v>
      </c>
      <c r="D5" s="21" t="s">
        <v>10</v>
      </c>
      <c r="E5" s="22" t="s">
        <v>11</v>
      </c>
      <c r="F5" s="20" t="s">
        <v>12</v>
      </c>
      <c r="G5" s="22" t="s">
        <v>13</v>
      </c>
      <c r="H5" s="23" t="s">
        <v>14</v>
      </c>
      <c r="I5" s="24" t="s">
        <v>15</v>
      </c>
      <c r="J5" s="25" t="s">
        <v>16</v>
      </c>
      <c r="K5" s="26" t="s">
        <v>17</v>
      </c>
      <c r="L5" s="23" t="s">
        <v>18</v>
      </c>
      <c r="M5" s="24" t="s">
        <v>19</v>
      </c>
      <c r="N5" s="24" t="s">
        <v>20</v>
      </c>
      <c r="O5" s="27" t="s">
        <v>21</v>
      </c>
      <c r="P5" s="23" t="s">
        <v>22</v>
      </c>
      <c r="Q5" s="24" t="s">
        <v>23</v>
      </c>
      <c r="R5" s="24" t="s">
        <v>24</v>
      </c>
      <c r="S5" s="27" t="s">
        <v>25</v>
      </c>
    </row>
    <row r="6" spans="1:21" s="38" customFormat="1" ht="26.25" customHeight="1" thickBot="1" x14ac:dyDescent="0.3">
      <c r="A6" s="28" t="s">
        <v>26</v>
      </c>
      <c r="B6" s="30"/>
      <c r="C6" s="31">
        <v>179</v>
      </c>
      <c r="D6" s="63" t="s">
        <v>27</v>
      </c>
      <c r="E6" s="32" t="s">
        <v>43</v>
      </c>
      <c r="F6" s="31">
        <v>85</v>
      </c>
      <c r="G6" s="32"/>
      <c r="H6" s="33">
        <v>11.61</v>
      </c>
      <c r="I6" s="34">
        <v>7.02</v>
      </c>
      <c r="J6" s="35">
        <v>2.52</v>
      </c>
      <c r="K6" s="36">
        <v>119.43</v>
      </c>
      <c r="L6" s="33">
        <v>0.21</v>
      </c>
      <c r="M6" s="34">
        <v>77.16</v>
      </c>
      <c r="N6" s="34">
        <v>7.0000000000000007E-2</v>
      </c>
      <c r="O6" s="37">
        <v>5.27</v>
      </c>
      <c r="P6" s="33">
        <v>22.15</v>
      </c>
      <c r="Q6" s="34">
        <v>221.14</v>
      </c>
      <c r="R6" s="34">
        <v>14.93</v>
      </c>
      <c r="S6" s="37">
        <v>11.35</v>
      </c>
    </row>
    <row r="7" spans="1:21" s="38" customFormat="1" ht="26.25" customHeight="1" thickBot="1" x14ac:dyDescent="0.3">
      <c r="A7" s="28"/>
      <c r="B7" s="30"/>
      <c r="C7" s="31">
        <v>11</v>
      </c>
      <c r="D7" s="161" t="s">
        <v>48</v>
      </c>
      <c r="E7" s="32" t="s">
        <v>49</v>
      </c>
      <c r="F7" s="31">
        <v>40</v>
      </c>
      <c r="G7" s="159"/>
      <c r="H7" s="33">
        <v>8.4</v>
      </c>
      <c r="I7" s="34">
        <v>16.8</v>
      </c>
      <c r="J7" s="35">
        <v>5.1280000000000001</v>
      </c>
      <c r="K7" s="146">
        <v>153.4</v>
      </c>
      <c r="L7" s="33">
        <v>0.05</v>
      </c>
      <c r="M7" s="34">
        <v>4.5199999999999996</v>
      </c>
      <c r="N7" s="34">
        <v>0.27</v>
      </c>
      <c r="O7" s="35">
        <v>0.81</v>
      </c>
      <c r="P7" s="33">
        <v>80.62</v>
      </c>
      <c r="Q7" s="34">
        <v>130.69999999999999</v>
      </c>
      <c r="R7" s="34">
        <v>13.14</v>
      </c>
      <c r="S7" s="37">
        <v>2.38</v>
      </c>
    </row>
    <row r="8" spans="1:21" s="38" customFormat="1" ht="28.5" customHeight="1" x14ac:dyDescent="0.25">
      <c r="A8" s="29"/>
      <c r="B8" s="30"/>
      <c r="C8" s="87">
        <v>50</v>
      </c>
      <c r="D8" s="160" t="s">
        <v>28</v>
      </c>
      <c r="E8" s="147" t="s">
        <v>41</v>
      </c>
      <c r="F8" s="87">
        <v>150</v>
      </c>
      <c r="G8" s="148"/>
      <c r="H8" s="149">
        <v>3.3</v>
      </c>
      <c r="I8" s="150">
        <v>7.8</v>
      </c>
      <c r="J8" s="151">
        <v>22.35</v>
      </c>
      <c r="K8" s="152">
        <v>173.1</v>
      </c>
      <c r="L8" s="149">
        <v>0.14000000000000001</v>
      </c>
      <c r="M8" s="150">
        <v>18.149999999999999</v>
      </c>
      <c r="N8" s="150">
        <v>4.41</v>
      </c>
      <c r="O8" s="153">
        <v>1.1299999999999999</v>
      </c>
      <c r="P8" s="149">
        <v>36.36</v>
      </c>
      <c r="Q8" s="150">
        <v>85.5</v>
      </c>
      <c r="R8" s="150">
        <v>27.8</v>
      </c>
      <c r="S8" s="151">
        <v>1.1399999999999999</v>
      </c>
    </row>
    <row r="9" spans="1:21" s="38" customFormat="1" ht="27" customHeight="1" x14ac:dyDescent="0.25">
      <c r="A9" s="29"/>
      <c r="B9" s="30"/>
      <c r="C9" s="39">
        <v>219</v>
      </c>
      <c r="D9" s="40" t="s">
        <v>29</v>
      </c>
      <c r="E9" s="41" t="s">
        <v>47</v>
      </c>
      <c r="F9" s="42">
        <v>200</v>
      </c>
      <c r="G9" s="40"/>
      <c r="H9" s="33">
        <v>0.26</v>
      </c>
      <c r="I9" s="34">
        <v>0</v>
      </c>
      <c r="J9" s="37">
        <v>15.76</v>
      </c>
      <c r="K9" s="43">
        <v>62</v>
      </c>
      <c r="L9" s="44">
        <v>0</v>
      </c>
      <c r="M9" s="45">
        <v>4.4000000000000004</v>
      </c>
      <c r="N9" s="45">
        <v>0</v>
      </c>
      <c r="O9" s="46">
        <v>0.32</v>
      </c>
      <c r="P9" s="44">
        <v>0.4</v>
      </c>
      <c r="Q9" s="45">
        <v>0</v>
      </c>
      <c r="R9" s="45">
        <v>0</v>
      </c>
      <c r="S9" s="46">
        <v>0.04</v>
      </c>
    </row>
    <row r="10" spans="1:21" s="38" customFormat="1" ht="26.25" customHeight="1" x14ac:dyDescent="0.25">
      <c r="A10" s="29"/>
      <c r="B10" s="30"/>
      <c r="C10" s="47">
        <v>119</v>
      </c>
      <c r="D10" s="40" t="s">
        <v>30</v>
      </c>
      <c r="E10" s="48" t="s">
        <v>31</v>
      </c>
      <c r="F10" s="39">
        <v>30</v>
      </c>
      <c r="G10" s="49"/>
      <c r="H10" s="33">
        <v>2.13</v>
      </c>
      <c r="I10" s="34">
        <v>0.21</v>
      </c>
      <c r="J10" s="35">
        <v>13.26</v>
      </c>
      <c r="K10" s="50">
        <v>72</v>
      </c>
      <c r="L10" s="33">
        <v>0.03</v>
      </c>
      <c r="M10" s="34">
        <v>0</v>
      </c>
      <c r="N10" s="34">
        <v>0</v>
      </c>
      <c r="O10" s="37">
        <v>0.05</v>
      </c>
      <c r="P10" s="33">
        <v>11.1</v>
      </c>
      <c r="Q10" s="34">
        <v>65.400000000000006</v>
      </c>
      <c r="R10" s="34">
        <v>19.5</v>
      </c>
      <c r="S10" s="37">
        <v>0.84</v>
      </c>
      <c r="T10" s="51"/>
      <c r="U10" s="52"/>
    </row>
    <row r="11" spans="1:21" s="38" customFormat="1" ht="23.25" customHeight="1" x14ac:dyDescent="0.25">
      <c r="A11" s="29"/>
      <c r="B11" s="30"/>
      <c r="C11" s="39">
        <v>120</v>
      </c>
      <c r="D11" s="40" t="s">
        <v>32</v>
      </c>
      <c r="E11" s="40" t="s">
        <v>33</v>
      </c>
      <c r="F11" s="39">
        <v>20</v>
      </c>
      <c r="G11" s="49"/>
      <c r="H11" s="33">
        <v>1.1399999999999999</v>
      </c>
      <c r="I11" s="34">
        <v>0.22</v>
      </c>
      <c r="J11" s="35">
        <v>7.44</v>
      </c>
      <c r="K11" s="50">
        <v>36.26</v>
      </c>
      <c r="L11" s="33">
        <v>0.02</v>
      </c>
      <c r="M11" s="34">
        <v>0.08</v>
      </c>
      <c r="N11" s="34">
        <v>0</v>
      </c>
      <c r="O11" s="37">
        <v>0.06</v>
      </c>
      <c r="P11" s="33">
        <v>6.8</v>
      </c>
      <c r="Q11" s="34">
        <v>24</v>
      </c>
      <c r="R11" s="34">
        <v>8.1999999999999993</v>
      </c>
      <c r="S11" s="37">
        <v>0.46</v>
      </c>
    </row>
    <row r="12" spans="1:21" s="38" customFormat="1" ht="23.25" customHeight="1" x14ac:dyDescent="0.25">
      <c r="A12" s="29"/>
      <c r="B12" s="30"/>
      <c r="C12" s="31"/>
      <c r="D12" s="32"/>
      <c r="E12" s="53" t="s">
        <v>34</v>
      </c>
      <c r="F12" s="54">
        <f>SUM(F6:F11)</f>
        <v>525</v>
      </c>
      <c r="G12" s="55"/>
      <c r="H12" s="56">
        <f t="shared" ref="H12:S12" si="0">SUM(H6:H11)</f>
        <v>26.84</v>
      </c>
      <c r="I12" s="57">
        <f t="shared" si="0"/>
        <v>32.050000000000004</v>
      </c>
      <c r="J12" s="58">
        <f t="shared" si="0"/>
        <v>66.457999999999998</v>
      </c>
      <c r="K12" s="59">
        <f t="shared" si="0"/>
        <v>616.19000000000005</v>
      </c>
      <c r="L12" s="56">
        <f t="shared" si="0"/>
        <v>0.45000000000000007</v>
      </c>
      <c r="M12" s="57">
        <f t="shared" si="0"/>
        <v>104.30999999999999</v>
      </c>
      <c r="N12" s="57">
        <f t="shared" si="0"/>
        <v>4.75</v>
      </c>
      <c r="O12" s="60">
        <f t="shared" si="0"/>
        <v>7.64</v>
      </c>
      <c r="P12" s="56">
        <f t="shared" si="0"/>
        <v>157.43</v>
      </c>
      <c r="Q12" s="57">
        <f t="shared" si="0"/>
        <v>526.74</v>
      </c>
      <c r="R12" s="57">
        <f t="shared" si="0"/>
        <v>83.570000000000007</v>
      </c>
      <c r="S12" s="60">
        <f t="shared" si="0"/>
        <v>16.21</v>
      </c>
    </row>
    <row r="13" spans="1:21" s="38" customFormat="1" ht="23.25" customHeight="1" thickBot="1" x14ac:dyDescent="0.3">
      <c r="A13" s="29"/>
      <c r="B13" s="61"/>
      <c r="C13" s="62"/>
      <c r="D13" s="63"/>
      <c r="E13" s="64" t="s">
        <v>35</v>
      </c>
      <c r="F13" s="62"/>
      <c r="G13" s="65"/>
      <c r="H13" s="66"/>
      <c r="I13" s="67"/>
      <c r="J13" s="68"/>
      <c r="K13" s="69">
        <f>K12/23.5</f>
        <v>26.220851063829791</v>
      </c>
      <c r="L13" s="66"/>
      <c r="M13" s="67"/>
      <c r="N13" s="67"/>
      <c r="O13" s="70"/>
      <c r="P13" s="71"/>
      <c r="Q13" s="72"/>
      <c r="R13" s="72"/>
      <c r="S13" s="73"/>
    </row>
    <row r="14" spans="1:21" s="17" customFormat="1" ht="33.75" customHeight="1" x14ac:dyDescent="0.25">
      <c r="A14" s="74" t="s">
        <v>36</v>
      </c>
      <c r="B14" s="75"/>
      <c r="C14" s="142">
        <v>137</v>
      </c>
      <c r="D14" s="143" t="s">
        <v>37</v>
      </c>
      <c r="E14" s="144" t="s">
        <v>44</v>
      </c>
      <c r="F14" s="145">
        <v>150</v>
      </c>
      <c r="G14" s="76"/>
      <c r="H14" s="77">
        <v>1.35</v>
      </c>
      <c r="I14" s="78">
        <v>0</v>
      </c>
      <c r="J14" s="79">
        <v>12.9</v>
      </c>
      <c r="K14" s="146">
        <v>57</v>
      </c>
      <c r="L14" s="77">
        <v>0.09</v>
      </c>
      <c r="M14" s="78">
        <v>57</v>
      </c>
      <c r="N14" s="78">
        <v>0.09</v>
      </c>
      <c r="O14" s="79">
        <v>0</v>
      </c>
      <c r="P14" s="80">
        <v>52.5</v>
      </c>
      <c r="Q14" s="78">
        <v>25.5</v>
      </c>
      <c r="R14" s="78">
        <v>16.5</v>
      </c>
      <c r="S14" s="79">
        <v>0.15</v>
      </c>
    </row>
    <row r="15" spans="1:21" s="17" customFormat="1" ht="33.75" customHeight="1" x14ac:dyDescent="0.25">
      <c r="A15" s="81"/>
      <c r="B15" s="82"/>
      <c r="C15" s="83">
        <v>31</v>
      </c>
      <c r="D15" s="84" t="s">
        <v>38</v>
      </c>
      <c r="E15" s="85" t="s">
        <v>39</v>
      </c>
      <c r="F15" s="86">
        <v>200</v>
      </c>
      <c r="G15" s="87"/>
      <c r="H15" s="88">
        <v>6.2</v>
      </c>
      <c r="I15" s="89">
        <v>7.2</v>
      </c>
      <c r="J15" s="90">
        <v>9.1999999999999993</v>
      </c>
      <c r="K15" s="91">
        <v>127.8</v>
      </c>
      <c r="L15" s="88">
        <v>0.04</v>
      </c>
      <c r="M15" s="89">
        <v>9.92</v>
      </c>
      <c r="N15" s="89">
        <v>0</v>
      </c>
      <c r="O15" s="92">
        <v>1.1000000000000001</v>
      </c>
      <c r="P15" s="93">
        <v>51</v>
      </c>
      <c r="Q15" s="89">
        <v>61.2</v>
      </c>
      <c r="R15" s="89">
        <v>22.8</v>
      </c>
      <c r="S15" s="92">
        <v>1</v>
      </c>
    </row>
    <row r="16" spans="1:21" s="17" customFormat="1" ht="33.75" customHeight="1" x14ac:dyDescent="0.25">
      <c r="A16" s="94"/>
      <c r="B16" s="95"/>
      <c r="C16" s="58">
        <v>193</v>
      </c>
      <c r="D16" s="32" t="s">
        <v>27</v>
      </c>
      <c r="E16" s="96" t="s">
        <v>45</v>
      </c>
      <c r="F16" s="97">
        <v>90</v>
      </c>
      <c r="G16" s="55"/>
      <c r="H16" s="98">
        <v>15.3</v>
      </c>
      <c r="I16" s="99">
        <v>14.85</v>
      </c>
      <c r="J16" s="100">
        <v>7.56</v>
      </c>
      <c r="K16" s="101">
        <v>224.91</v>
      </c>
      <c r="L16" s="98">
        <v>0.38</v>
      </c>
      <c r="M16" s="99">
        <v>0.09</v>
      </c>
      <c r="N16" s="99">
        <v>0</v>
      </c>
      <c r="O16" s="102">
        <v>0.22</v>
      </c>
      <c r="P16" s="103">
        <v>27.09</v>
      </c>
      <c r="Q16" s="99">
        <v>58.77</v>
      </c>
      <c r="R16" s="99">
        <v>12.43</v>
      </c>
      <c r="S16" s="102">
        <v>0.8</v>
      </c>
    </row>
    <row r="17" spans="1:19" s="17" customFormat="1" ht="41.25" customHeight="1" x14ac:dyDescent="0.25">
      <c r="A17" s="94"/>
      <c r="B17" s="95"/>
      <c r="C17" s="58">
        <v>209</v>
      </c>
      <c r="D17" s="32" t="s">
        <v>28</v>
      </c>
      <c r="E17" s="104" t="s">
        <v>46</v>
      </c>
      <c r="F17" s="31">
        <v>150</v>
      </c>
      <c r="G17" s="55"/>
      <c r="H17" s="105">
        <v>3.9</v>
      </c>
      <c r="I17" s="106">
        <v>3.4</v>
      </c>
      <c r="J17" s="107">
        <v>17.399999999999999</v>
      </c>
      <c r="K17" s="108">
        <v>115.2</v>
      </c>
      <c r="L17" s="105">
        <v>0.72</v>
      </c>
      <c r="M17" s="106">
        <v>0</v>
      </c>
      <c r="N17" s="106">
        <v>0</v>
      </c>
      <c r="O17" s="109">
        <v>0.61</v>
      </c>
      <c r="P17" s="110">
        <v>16.73</v>
      </c>
      <c r="Q17" s="106">
        <v>94.6</v>
      </c>
      <c r="R17" s="106">
        <v>52.21</v>
      </c>
      <c r="S17" s="109">
        <v>0.79</v>
      </c>
    </row>
    <row r="18" spans="1:19" s="17" customFormat="1" ht="43.5" customHeight="1" x14ac:dyDescent="0.25">
      <c r="A18" s="94"/>
      <c r="B18" s="95"/>
      <c r="C18" s="58">
        <v>104</v>
      </c>
      <c r="D18" s="32" t="s">
        <v>29</v>
      </c>
      <c r="E18" s="96" t="s">
        <v>42</v>
      </c>
      <c r="F18" s="97">
        <v>200</v>
      </c>
      <c r="G18" s="55"/>
      <c r="H18" s="44">
        <v>0</v>
      </c>
      <c r="I18" s="45">
        <v>0</v>
      </c>
      <c r="J18" s="111">
        <v>19.2</v>
      </c>
      <c r="K18" s="112">
        <v>76.8</v>
      </c>
      <c r="L18" s="44">
        <v>0.16</v>
      </c>
      <c r="M18" s="45">
        <v>9.16</v>
      </c>
      <c r="N18" s="45">
        <v>0.12</v>
      </c>
      <c r="O18" s="46">
        <v>0.8</v>
      </c>
      <c r="P18" s="113">
        <v>0.76</v>
      </c>
      <c r="Q18" s="45">
        <v>0</v>
      </c>
      <c r="R18" s="45">
        <v>0</v>
      </c>
      <c r="S18" s="46">
        <v>0</v>
      </c>
    </row>
    <row r="19" spans="1:19" s="17" customFormat="1" ht="33.75" customHeight="1" x14ac:dyDescent="0.25">
      <c r="A19" s="94"/>
      <c r="B19" s="95"/>
      <c r="C19" s="107">
        <v>119</v>
      </c>
      <c r="D19" s="32" t="s">
        <v>30</v>
      </c>
      <c r="E19" s="114" t="s">
        <v>31</v>
      </c>
      <c r="F19" s="31">
        <v>45</v>
      </c>
      <c r="G19" s="55"/>
      <c r="H19" s="44">
        <v>3.19</v>
      </c>
      <c r="I19" s="45">
        <v>0.31</v>
      </c>
      <c r="J19" s="111">
        <v>19.89</v>
      </c>
      <c r="K19" s="112">
        <v>108</v>
      </c>
      <c r="L19" s="44">
        <v>0.05</v>
      </c>
      <c r="M19" s="45">
        <v>0</v>
      </c>
      <c r="N19" s="45">
        <v>0</v>
      </c>
      <c r="O19" s="46">
        <v>0.08</v>
      </c>
      <c r="P19" s="113">
        <v>16.649999999999999</v>
      </c>
      <c r="Q19" s="45">
        <v>98.1</v>
      </c>
      <c r="R19" s="45">
        <v>29.25</v>
      </c>
      <c r="S19" s="46">
        <v>1.26</v>
      </c>
    </row>
    <row r="20" spans="1:19" s="17" customFormat="1" ht="33.75" customHeight="1" x14ac:dyDescent="0.25">
      <c r="A20" s="94"/>
      <c r="B20" s="95"/>
      <c r="C20" s="58">
        <v>120</v>
      </c>
      <c r="D20" s="32" t="s">
        <v>32</v>
      </c>
      <c r="E20" s="114" t="s">
        <v>40</v>
      </c>
      <c r="F20" s="31">
        <v>25</v>
      </c>
      <c r="G20" s="55"/>
      <c r="H20" s="44">
        <v>1.42</v>
      </c>
      <c r="I20" s="45">
        <v>0.27</v>
      </c>
      <c r="J20" s="111">
        <v>9.3000000000000007</v>
      </c>
      <c r="K20" s="112">
        <v>45.32</v>
      </c>
      <c r="L20" s="44">
        <v>0.02</v>
      </c>
      <c r="M20" s="45">
        <v>0.1</v>
      </c>
      <c r="N20" s="45">
        <v>0</v>
      </c>
      <c r="O20" s="46">
        <v>7.0000000000000007E-2</v>
      </c>
      <c r="P20" s="113">
        <v>8.5</v>
      </c>
      <c r="Q20" s="45">
        <v>30</v>
      </c>
      <c r="R20" s="45">
        <v>10.25</v>
      </c>
      <c r="S20" s="46">
        <v>0.56999999999999995</v>
      </c>
    </row>
    <row r="21" spans="1:19" s="17" customFormat="1" ht="33.75" customHeight="1" x14ac:dyDescent="0.25">
      <c r="A21" s="94"/>
      <c r="B21" s="95"/>
      <c r="C21" s="115"/>
      <c r="D21" s="116"/>
      <c r="E21" s="53" t="s">
        <v>34</v>
      </c>
      <c r="F21" s="54">
        <f>SUM(F14:F20)</f>
        <v>860</v>
      </c>
      <c r="G21" s="55"/>
      <c r="H21" s="56">
        <f t="shared" ref="H21:S21" si="1">H14+H15+H16+H17+H19+H20</f>
        <v>31.36</v>
      </c>
      <c r="I21" s="57">
        <f t="shared" si="1"/>
        <v>26.029999999999998</v>
      </c>
      <c r="J21" s="58">
        <f t="shared" si="1"/>
        <v>76.25</v>
      </c>
      <c r="K21" s="117">
        <f>K14+K15+K16+K17+K19+K20</f>
        <v>678.23000000000013</v>
      </c>
      <c r="L21" s="56">
        <f t="shared" si="1"/>
        <v>1.3</v>
      </c>
      <c r="M21" s="57">
        <f t="shared" si="1"/>
        <v>67.11</v>
      </c>
      <c r="N21" s="57">
        <f t="shared" si="1"/>
        <v>0.09</v>
      </c>
      <c r="O21" s="60">
        <f t="shared" si="1"/>
        <v>2.08</v>
      </c>
      <c r="P21" s="118">
        <f t="shared" si="1"/>
        <v>172.47</v>
      </c>
      <c r="Q21" s="57">
        <f t="shared" si="1"/>
        <v>368.16999999999996</v>
      </c>
      <c r="R21" s="57">
        <f t="shared" si="1"/>
        <v>143.44</v>
      </c>
      <c r="S21" s="60">
        <f t="shared" si="1"/>
        <v>4.57</v>
      </c>
    </row>
    <row r="22" spans="1:19" s="17" customFormat="1" ht="33.75" customHeight="1" thickBot="1" x14ac:dyDescent="0.3">
      <c r="A22" s="119"/>
      <c r="B22" s="120"/>
      <c r="C22" s="121"/>
      <c r="D22" s="122"/>
      <c r="E22" s="123" t="s">
        <v>35</v>
      </c>
      <c r="F22" s="124"/>
      <c r="G22" s="125"/>
      <c r="H22" s="71"/>
      <c r="I22" s="72"/>
      <c r="J22" s="126"/>
      <c r="K22" s="127">
        <f>K21/23.5</f>
        <v>28.860851063829791</v>
      </c>
      <c r="L22" s="71"/>
      <c r="M22" s="72"/>
      <c r="N22" s="72"/>
      <c r="O22" s="73"/>
      <c r="P22" s="128"/>
      <c r="Q22" s="72"/>
      <c r="R22" s="72"/>
      <c r="S22" s="73"/>
    </row>
    <row r="23" spans="1:19" x14ac:dyDescent="0.25">
      <c r="A23" s="6"/>
      <c r="C23" s="129"/>
      <c r="D23" s="6"/>
      <c r="E23" s="6"/>
      <c r="F23" s="6"/>
      <c r="G23" s="130"/>
      <c r="H23" s="131"/>
      <c r="I23" s="130"/>
      <c r="J23" s="6"/>
      <c r="K23" s="132"/>
      <c r="L23" s="6"/>
      <c r="M23" s="6"/>
      <c r="N23" s="6"/>
    </row>
    <row r="24" spans="1:19" ht="18.75" x14ac:dyDescent="0.25">
      <c r="A24" s="133"/>
      <c r="B24" s="134"/>
      <c r="C24" s="135"/>
      <c r="D24" s="136"/>
      <c r="E24" s="137"/>
      <c r="F24" s="138"/>
      <c r="G24" s="139"/>
      <c r="H24" s="130"/>
      <c r="I24" s="139"/>
      <c r="J24" s="139"/>
    </row>
    <row r="25" spans="1:19" ht="18.75" x14ac:dyDescent="0.25">
      <c r="A25" s="133"/>
      <c r="B25" s="134"/>
      <c r="C25" s="135"/>
      <c r="D25" s="135"/>
      <c r="E25" s="137"/>
      <c r="F25" s="138"/>
      <c r="G25" s="139"/>
      <c r="H25" s="139"/>
      <c r="I25" s="139"/>
      <c r="J25" s="139"/>
    </row>
    <row r="26" spans="1:19" ht="18.75" x14ac:dyDescent="0.25">
      <c r="D26" s="139"/>
      <c r="E26" s="137"/>
      <c r="F26" s="138"/>
      <c r="G26" s="139"/>
      <c r="H26" s="139"/>
      <c r="I26" s="139"/>
      <c r="J26" s="139"/>
    </row>
    <row r="27" spans="1:19" ht="18.75" x14ac:dyDescent="0.25">
      <c r="D27" s="139"/>
      <c r="E27" s="137"/>
      <c r="F27" s="138"/>
      <c r="G27" s="139"/>
      <c r="H27" s="139"/>
      <c r="I27" s="139"/>
      <c r="J27" s="139"/>
    </row>
    <row r="28" spans="1:19" ht="18.75" x14ac:dyDescent="0.25">
      <c r="D28" s="139"/>
      <c r="E28" s="137"/>
      <c r="F28" s="138"/>
      <c r="G28" s="139"/>
      <c r="H28" s="139"/>
      <c r="I28" s="139"/>
      <c r="J28" s="139"/>
    </row>
    <row r="29" spans="1:19" x14ac:dyDescent="0.25">
      <c r="D29" s="139"/>
      <c r="E29" s="139"/>
      <c r="F29" s="139"/>
      <c r="G29" s="139"/>
      <c r="H29" s="139"/>
      <c r="I29" s="139"/>
      <c r="J29" s="139"/>
    </row>
    <row r="30" spans="1:19" x14ac:dyDescent="0.25">
      <c r="D30" s="139"/>
      <c r="E30" s="139"/>
      <c r="F30" s="139"/>
      <c r="G30" s="139"/>
      <c r="H30" s="139"/>
      <c r="I30" s="139"/>
      <c r="J30" s="139"/>
    </row>
    <row r="31" spans="1:19" x14ac:dyDescent="0.25">
      <c r="D31" s="139"/>
      <c r="E31" s="139"/>
      <c r="F31" s="139"/>
      <c r="G31" s="139"/>
      <c r="H31" s="139"/>
      <c r="I31" s="139"/>
      <c r="J31" s="139"/>
    </row>
    <row r="32" spans="1:19" x14ac:dyDescent="0.25">
      <c r="D32" s="139"/>
      <c r="E32" s="139"/>
      <c r="F32" s="139"/>
      <c r="G32" s="139"/>
      <c r="H32" s="139"/>
      <c r="I32" s="139"/>
      <c r="J32" s="139"/>
    </row>
    <row r="33" spans="4:10" x14ac:dyDescent="0.25">
      <c r="D33" s="139"/>
      <c r="E33" s="139"/>
      <c r="F33" s="139"/>
      <c r="G33" s="139"/>
      <c r="H33" s="139"/>
      <c r="I33" s="139"/>
      <c r="J33" s="139"/>
    </row>
    <row r="34" spans="4:10" x14ac:dyDescent="0.25">
      <c r="D34" s="139"/>
      <c r="E34" s="139"/>
      <c r="F34" s="139"/>
      <c r="G34" s="139"/>
      <c r="H34" s="139"/>
      <c r="I34" s="139"/>
      <c r="J34" s="139"/>
    </row>
    <row r="35" spans="4:10" x14ac:dyDescent="0.25">
      <c r="D35" s="139"/>
      <c r="E35" s="139"/>
      <c r="F35" s="139"/>
      <c r="G35" s="139"/>
      <c r="H35" s="139"/>
      <c r="I35" s="139"/>
      <c r="J35" s="139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2021-11-09T04:02:12Z</dcterms:created>
  <dcterms:modified xsi:type="dcterms:W3CDTF">2022-01-12T01:49:16Z</dcterms:modified>
</cp:coreProperties>
</file>