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8 день" sheetId="1" r:id="rId1"/>
  </sheets>
  <definedNames>
    <definedName name="_xlnm.Print_Area" localSheetId="0">'8 день'!$A$1:$U$23</definedName>
  </definedNames>
  <calcPr calcId="145621"/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L19" i="1"/>
  <c r="K19" i="1"/>
  <c r="J19" i="1"/>
  <c r="J20" i="1" s="1"/>
  <c r="I19" i="1"/>
  <c r="H19" i="1"/>
  <c r="G19" i="1"/>
  <c r="E19" i="1"/>
  <c r="R11" i="1"/>
  <c r="Q11" i="1"/>
  <c r="P11" i="1"/>
  <c r="O11" i="1"/>
  <c r="N11" i="1"/>
  <c r="M11" i="1"/>
  <c r="L11" i="1"/>
  <c r="K11" i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<sst xmlns="http://schemas.openxmlformats.org/spreadsheetml/2006/main" count="55" uniqueCount="51">
  <si>
    <t xml:space="preserve"> Школа</t>
  </si>
  <si>
    <t xml:space="preserve"> отд/корп.</t>
  </si>
  <si>
    <t>день</t>
  </si>
  <si>
    <t>№</t>
  </si>
  <si>
    <t>Выход, г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</si>
  <si>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</si>
  <si>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</si>
  <si>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</si>
  <si>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</si>
  <si>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</si>
  <si>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</si>
  <si>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</si>
  <si>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</si>
  <si>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</si>
  <si>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</si>
  <si>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</si>
  <si>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</si>
  <si>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</si>
  <si>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</si>
  <si>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</si>
  <si>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</si>
  <si>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</si>
  <si>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</si>
  <si>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</si>
  <si>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</si>
  <si>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</si>
  <si>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</si>
  <si>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</si>
  <si>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</si>
  <si>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горячий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</si>
  <si>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</si>
  <si>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</si>
  <si>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</si>
  <si>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</si>
  <si>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</si>
  <si>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</si>
  <si>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</si>
  <si>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</si>
  <si>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</si>
  <si>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Уха с рыбой</t>
  </si>
  <si>
    <t>2 блюдо</t>
  </si>
  <si>
    <t>Чахохбили</t>
  </si>
  <si>
    <t>гарнир</t>
  </si>
  <si>
    <t>Каша гречневая рассыпчатая с маслом</t>
  </si>
  <si>
    <t>3 блюдо</t>
  </si>
  <si>
    <t>Хлеб пшеничный</t>
  </si>
  <si>
    <t>Хлеб ржаной</t>
  </si>
  <si>
    <t>12.01.22.</t>
  </si>
  <si>
    <t xml:space="preserve">Фрукты в ассортименте </t>
  </si>
  <si>
    <t>Напиток клюквенный</t>
  </si>
  <si>
    <t xml:space="preserve"> Омлет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</si>
</sst>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15" xfId="0" applyFont="1" applyFill="1" applyBorder="1"/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/>
    <xf numFmtId="0" fontId="8" fillId="2" borderId="27" xfId="0" applyFont="1" applyFill="1" applyBorder="1"/>
    <xf numFmtId="0" fontId="8" fillId="2" borderId="28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2" borderId="0" xfId="0" applyFont="1" applyFill="1"/>
    <xf numFmtId="0" fontId="8" fillId="2" borderId="27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0" borderId="25" xfId="0" applyFont="1" applyBorder="1" applyAlignment="1">
      <alignment horizontal="center"/>
    </xf>
    <xf numFmtId="0" fontId="8" fillId="0" borderId="27" xfId="0" applyFont="1" applyBorder="1"/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164" fontId="9" fillId="0" borderId="26" xfId="0" applyNumberFormat="1" applyFont="1" applyBorder="1" applyAlignment="1">
      <alignment horizontal="center"/>
    </xf>
    <xf numFmtId="0" fontId="4" fillId="2" borderId="27" xfId="0" applyFont="1" applyFill="1" applyBorder="1" applyAlignment="1"/>
    <xf numFmtId="0" fontId="3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4" fillId="2" borderId="27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1" xfId="0" applyFont="1" applyBorder="1"/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6" fillId="0" borderId="15" xfId="0" applyFont="1" applyBorder="1"/>
    <xf numFmtId="0" fontId="8" fillId="0" borderId="27" xfId="0" applyFont="1" applyBorder="1" applyAlignment="1"/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0" fontId="3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7" xfId="0" applyFont="1" applyBorder="1"/>
    <xf numFmtId="0" fontId="6" fillId="0" borderId="12" xfId="0" applyFont="1" applyBorder="1" applyAlignment="1">
      <alignment horizontal="center"/>
    </xf>
    <xf numFmtId="0" fontId="6" fillId="0" borderId="33" xfId="0" applyFont="1" applyBorder="1"/>
    <xf numFmtId="0" fontId="4" fillId="2" borderId="34" xfId="0" applyFont="1" applyFill="1" applyBorder="1"/>
    <xf numFmtId="0" fontId="6" fillId="0" borderId="35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164" fontId="3" fillId="0" borderId="33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1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33"/>
  <sheetViews>
    <sheetView tabSelected="1" zoomScale="60" zoomScaleNormal="60" workbookViewId="0">
      <selection activeCell="D23" sqref="D23"/>
    </sheetView>
  </sheetViews>
  <sheetFormatPr defaultRowHeight="15" x14ac:dyDescent="0.25"/>
  <cols>
    <col min="1" max="1" width="21.5703125" customWidth="1"/>
    <col min="2" max="2" width="15.7109375" style="128" customWidth="1"/>
    <col min="3" max="3" width="25.85546875" customWidth="1"/>
    <col min="4" max="4" width="57.85546875" customWidth="1"/>
    <col min="5" max="5" width="16.28515625" customWidth="1"/>
    <col min="6" max="6" width="15.14062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4" t="s">
        <v>47</v>
      </c>
      <c r="G2" s="1"/>
      <c r="J2" s="3"/>
      <c r="K2" s="2"/>
      <c r="L2" s="5"/>
      <c r="M2" s="6"/>
    </row>
    <row r="3" spans="1:20" ht="15.75" thickBot="1" x14ac:dyDescent="0.3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0" s="15" customFormat="1" ht="21.75" customHeight="1" x14ac:dyDescent="0.25">
      <c r="A4" s="8"/>
      <c r="B4" s="9" t="s">
        <v>3</v>
      </c>
      <c r="C4" s="10"/>
      <c r="D4" s="11"/>
      <c r="E4" s="129" t="s">
        <v>4</v>
      </c>
      <c r="F4" s="12"/>
      <c r="G4" s="13" t="s">
        <v>5</v>
      </c>
      <c r="H4" s="13"/>
      <c r="I4" s="13"/>
      <c r="J4" s="14" t="s">
        <v>6</v>
      </c>
      <c r="K4" s="131" t="s">
        <v>7</v>
      </c>
      <c r="L4" s="132"/>
      <c r="M4" s="132"/>
      <c r="N4" s="133"/>
      <c r="O4" s="134" t="s">
        <v>8</v>
      </c>
      <c r="P4" s="134"/>
      <c r="Q4" s="134"/>
      <c r="R4" s="135"/>
    </row>
    <row r="5" spans="1:20" s="15" customFormat="1" ht="28.5" customHeight="1" thickBot="1" x14ac:dyDescent="0.3">
      <c r="A5" s="16" t="s">
        <v>9</v>
      </c>
      <c r="B5" s="17" t="s">
        <v>10</v>
      </c>
      <c r="C5" s="18" t="s">
        <v>11</v>
      </c>
      <c r="D5" s="17" t="s">
        <v>12</v>
      </c>
      <c r="E5" s="130"/>
      <c r="F5" s="19" t="s">
        <v>13</v>
      </c>
      <c r="G5" s="20" t="s">
        <v>14</v>
      </c>
      <c r="H5" s="21" t="s">
        <v>15</v>
      </c>
      <c r="I5" s="22" t="s">
        <v>16</v>
      </c>
      <c r="J5" s="23" t="s">
        <v>17</v>
      </c>
      <c r="K5" s="24" t="s">
        <v>18</v>
      </c>
      <c r="L5" s="21" t="s">
        <v>19</v>
      </c>
      <c r="M5" s="21" t="s">
        <v>20</v>
      </c>
      <c r="N5" s="25" t="s">
        <v>21</v>
      </c>
      <c r="O5" s="20" t="s">
        <v>22</v>
      </c>
      <c r="P5" s="21" t="s">
        <v>23</v>
      </c>
      <c r="Q5" s="21" t="s">
        <v>24</v>
      </c>
      <c r="R5" s="25" t="s">
        <v>25</v>
      </c>
    </row>
    <row r="6" spans="1:20" s="15" customFormat="1" ht="26.45" customHeight="1" x14ac:dyDescent="0.25">
      <c r="A6" s="26" t="s">
        <v>26</v>
      </c>
      <c r="B6" s="27">
        <v>137</v>
      </c>
      <c r="C6" s="28" t="s">
        <v>27</v>
      </c>
      <c r="D6" s="29" t="s">
        <v>48</v>
      </c>
      <c r="E6" s="30">
        <v>80</v>
      </c>
      <c r="F6" s="31"/>
      <c r="G6" s="32">
        <v>1.8</v>
      </c>
      <c r="H6" s="33">
        <v>0</v>
      </c>
      <c r="I6" s="34">
        <v>17.2</v>
      </c>
      <c r="J6" s="35">
        <v>76</v>
      </c>
      <c r="K6" s="36">
        <v>0.12</v>
      </c>
      <c r="L6" s="37">
        <v>76</v>
      </c>
      <c r="M6" s="37">
        <v>0.12</v>
      </c>
      <c r="N6" s="38">
        <v>0</v>
      </c>
      <c r="O6" s="36">
        <v>70</v>
      </c>
      <c r="P6" s="37">
        <v>34</v>
      </c>
      <c r="Q6" s="37">
        <v>22</v>
      </c>
      <c r="R6" s="38">
        <v>0.15</v>
      </c>
    </row>
    <row r="7" spans="1:20" s="50" customFormat="1" ht="26.45" customHeight="1" x14ac:dyDescent="0.25">
      <c r="A7" s="39"/>
      <c r="B7" s="40">
        <v>67</v>
      </c>
      <c r="C7" s="41" t="s">
        <v>28</v>
      </c>
      <c r="D7" s="42" t="s">
        <v>50</v>
      </c>
      <c r="E7" s="43">
        <v>150</v>
      </c>
      <c r="F7" s="41"/>
      <c r="G7" s="44">
        <v>18.75</v>
      </c>
      <c r="H7" s="45">
        <v>19.5</v>
      </c>
      <c r="I7" s="46">
        <v>2.7</v>
      </c>
      <c r="J7" s="47">
        <v>261.45</v>
      </c>
      <c r="K7" s="48">
        <v>7.0000000000000007E-2</v>
      </c>
      <c r="L7" s="45">
        <v>0.61</v>
      </c>
      <c r="M7" s="45">
        <v>0.34</v>
      </c>
      <c r="N7" s="49">
        <v>2.25</v>
      </c>
      <c r="O7" s="48">
        <v>268.68</v>
      </c>
      <c r="P7" s="45">
        <v>323.68</v>
      </c>
      <c r="Q7" s="45">
        <v>23.86</v>
      </c>
      <c r="R7" s="49">
        <v>2.74</v>
      </c>
    </row>
    <row r="8" spans="1:20" s="50" customFormat="1" ht="26.25" customHeight="1" x14ac:dyDescent="0.25">
      <c r="A8" s="39"/>
      <c r="B8" s="40">
        <v>114</v>
      </c>
      <c r="C8" s="41" t="s">
        <v>29</v>
      </c>
      <c r="D8" s="51" t="s">
        <v>30</v>
      </c>
      <c r="E8" s="52">
        <v>200</v>
      </c>
      <c r="F8" s="53"/>
      <c r="G8" s="44">
        <v>0.2</v>
      </c>
      <c r="H8" s="45">
        <v>0</v>
      </c>
      <c r="I8" s="46">
        <v>11</v>
      </c>
      <c r="J8" s="47">
        <v>44.8</v>
      </c>
      <c r="K8" s="48">
        <v>0</v>
      </c>
      <c r="L8" s="45">
        <v>0.08</v>
      </c>
      <c r="M8" s="45">
        <v>0</v>
      </c>
      <c r="N8" s="49">
        <v>0</v>
      </c>
      <c r="O8" s="48">
        <v>13.56</v>
      </c>
      <c r="P8" s="45">
        <v>7.66</v>
      </c>
      <c r="Q8" s="45">
        <v>4.08</v>
      </c>
      <c r="R8" s="49">
        <v>0.8</v>
      </c>
    </row>
    <row r="9" spans="1:20" s="50" customFormat="1" ht="26.25" customHeight="1" x14ac:dyDescent="0.25">
      <c r="A9" s="39"/>
      <c r="B9" s="54">
        <v>121</v>
      </c>
      <c r="C9" s="55" t="s">
        <v>31</v>
      </c>
      <c r="D9" s="56" t="s">
        <v>32</v>
      </c>
      <c r="E9" s="57">
        <v>30</v>
      </c>
      <c r="F9" s="58"/>
      <c r="G9" s="44">
        <v>2.16</v>
      </c>
      <c r="H9" s="45">
        <v>0.81</v>
      </c>
      <c r="I9" s="46">
        <v>14.73</v>
      </c>
      <c r="J9" s="47">
        <v>75.66</v>
      </c>
      <c r="K9" s="48">
        <v>0.04</v>
      </c>
      <c r="L9" s="45">
        <v>0</v>
      </c>
      <c r="M9" s="45">
        <v>0</v>
      </c>
      <c r="N9" s="49">
        <v>0.51</v>
      </c>
      <c r="O9" s="48">
        <v>7.5</v>
      </c>
      <c r="P9" s="45">
        <v>24.6</v>
      </c>
      <c r="Q9" s="45">
        <v>9.9</v>
      </c>
      <c r="R9" s="49">
        <v>0.45</v>
      </c>
      <c r="S9" s="59"/>
      <c r="T9" s="60"/>
    </row>
    <row r="10" spans="1:20" s="50" customFormat="1" ht="23.25" customHeight="1" x14ac:dyDescent="0.25">
      <c r="A10" s="39"/>
      <c r="B10" s="61">
        <v>120</v>
      </c>
      <c r="C10" s="55" t="s">
        <v>33</v>
      </c>
      <c r="D10" s="62" t="s">
        <v>34</v>
      </c>
      <c r="E10" s="63">
        <v>20</v>
      </c>
      <c r="F10" s="64"/>
      <c r="G10" s="44">
        <v>1.1399999999999999</v>
      </c>
      <c r="H10" s="45">
        <v>0.22</v>
      </c>
      <c r="I10" s="46">
        <v>7.44</v>
      </c>
      <c r="J10" s="65">
        <v>36.26</v>
      </c>
      <c r="K10" s="48">
        <v>0.02</v>
      </c>
      <c r="L10" s="45">
        <v>0.08</v>
      </c>
      <c r="M10" s="45">
        <v>0</v>
      </c>
      <c r="N10" s="49">
        <v>0.06</v>
      </c>
      <c r="O10" s="48">
        <v>6.8</v>
      </c>
      <c r="P10" s="45">
        <v>24</v>
      </c>
      <c r="Q10" s="45">
        <v>8.1999999999999993</v>
      </c>
      <c r="R10" s="49">
        <v>0.46</v>
      </c>
    </row>
    <row r="11" spans="1:20" s="50" customFormat="1" ht="23.25" customHeight="1" x14ac:dyDescent="0.25">
      <c r="A11" s="39"/>
      <c r="B11" s="40"/>
      <c r="C11" s="41"/>
      <c r="D11" s="66" t="s">
        <v>35</v>
      </c>
      <c r="E11" s="67">
        <f>SUM(E6:E10)</f>
        <v>480</v>
      </c>
      <c r="F11" s="53"/>
      <c r="G11" s="68">
        <f t="shared" ref="G11:R11" si="0">SUM(G6:G10)</f>
        <v>24.05</v>
      </c>
      <c r="H11" s="69">
        <f t="shared" si="0"/>
        <v>20.529999999999998</v>
      </c>
      <c r="I11" s="40">
        <f t="shared" si="0"/>
        <v>53.069999999999993</v>
      </c>
      <c r="J11" s="70">
        <f t="shared" si="0"/>
        <v>494.16999999999996</v>
      </c>
      <c r="K11" s="71">
        <f t="shared" si="0"/>
        <v>0.25</v>
      </c>
      <c r="L11" s="69">
        <f t="shared" si="0"/>
        <v>76.77</v>
      </c>
      <c r="M11" s="69">
        <f t="shared" si="0"/>
        <v>0.46</v>
      </c>
      <c r="N11" s="72">
        <f t="shared" si="0"/>
        <v>2.82</v>
      </c>
      <c r="O11" s="71">
        <f t="shared" si="0"/>
        <v>366.54</v>
      </c>
      <c r="P11" s="69">
        <f t="shared" si="0"/>
        <v>413.94000000000005</v>
      </c>
      <c r="Q11" s="69">
        <f t="shared" si="0"/>
        <v>68.039999999999992</v>
      </c>
      <c r="R11" s="72">
        <f t="shared" si="0"/>
        <v>4.6000000000000005</v>
      </c>
    </row>
    <row r="12" spans="1:20" s="50" customFormat="1" ht="23.25" customHeight="1" thickBot="1" x14ac:dyDescent="0.3">
      <c r="A12" s="39"/>
      <c r="B12" s="40"/>
      <c r="C12" s="41"/>
      <c r="D12" s="73" t="s">
        <v>36</v>
      </c>
      <c r="E12" s="43"/>
      <c r="F12" s="53"/>
      <c r="G12" s="74"/>
      <c r="H12" s="75"/>
      <c r="I12" s="76"/>
      <c r="J12" s="77">
        <f>J11/23.5</f>
        <v>21.02851063829787</v>
      </c>
      <c r="K12" s="78"/>
      <c r="L12" s="75"/>
      <c r="M12" s="75"/>
      <c r="N12" s="79"/>
      <c r="O12" s="78"/>
      <c r="P12" s="75"/>
      <c r="Q12" s="75"/>
      <c r="R12" s="79"/>
    </row>
    <row r="13" spans="1:20" s="15" customFormat="1" ht="33.75" customHeight="1" x14ac:dyDescent="0.25">
      <c r="A13" s="80" t="s">
        <v>37</v>
      </c>
      <c r="B13" s="81">
        <v>48</v>
      </c>
      <c r="C13" s="82" t="s">
        <v>38</v>
      </c>
      <c r="D13" s="83" t="s">
        <v>39</v>
      </c>
      <c r="E13" s="84">
        <v>200</v>
      </c>
      <c r="F13" s="85"/>
      <c r="G13" s="86">
        <v>7.2</v>
      </c>
      <c r="H13" s="87">
        <v>6.4</v>
      </c>
      <c r="I13" s="54">
        <v>8</v>
      </c>
      <c r="J13" s="88">
        <v>117.6</v>
      </c>
      <c r="K13" s="89">
        <v>0.1</v>
      </c>
      <c r="L13" s="87">
        <v>15.44</v>
      </c>
      <c r="M13" s="87">
        <v>0.01</v>
      </c>
      <c r="N13" s="90">
        <v>0.44</v>
      </c>
      <c r="O13" s="86">
        <v>46.04</v>
      </c>
      <c r="P13" s="87">
        <v>100.14</v>
      </c>
      <c r="Q13" s="87">
        <v>27.04</v>
      </c>
      <c r="R13" s="90">
        <v>0.86</v>
      </c>
    </row>
    <row r="14" spans="1:20" s="15" customFormat="1" ht="33.75" customHeight="1" x14ac:dyDescent="0.25">
      <c r="A14" s="91"/>
      <c r="B14" s="81">
        <v>150</v>
      </c>
      <c r="C14" s="82" t="s">
        <v>40</v>
      </c>
      <c r="D14" s="83" t="s">
        <v>41</v>
      </c>
      <c r="E14" s="84">
        <v>90</v>
      </c>
      <c r="F14" s="85"/>
      <c r="G14" s="44">
        <v>20.25</v>
      </c>
      <c r="H14" s="45">
        <v>15.57</v>
      </c>
      <c r="I14" s="46">
        <v>2.34</v>
      </c>
      <c r="J14" s="47">
        <v>230.13</v>
      </c>
      <c r="K14" s="48">
        <v>0.06</v>
      </c>
      <c r="L14" s="45">
        <v>8.5</v>
      </c>
      <c r="M14" s="45">
        <v>0.03</v>
      </c>
      <c r="N14" s="49">
        <v>1.6</v>
      </c>
      <c r="O14" s="44">
        <v>41.24</v>
      </c>
      <c r="P14" s="45">
        <v>108.78</v>
      </c>
      <c r="Q14" s="45">
        <v>23.68</v>
      </c>
      <c r="R14" s="49">
        <v>1.39</v>
      </c>
    </row>
    <row r="15" spans="1:20" s="15" customFormat="1" ht="33.75" customHeight="1" x14ac:dyDescent="0.25">
      <c r="A15" s="91"/>
      <c r="B15" s="61">
        <v>54</v>
      </c>
      <c r="C15" s="55" t="s">
        <v>42</v>
      </c>
      <c r="D15" s="92" t="s">
        <v>43</v>
      </c>
      <c r="E15" s="63">
        <v>150</v>
      </c>
      <c r="F15" s="58"/>
      <c r="G15" s="93">
        <v>7.2</v>
      </c>
      <c r="H15" s="94">
        <v>5.0999999999999996</v>
      </c>
      <c r="I15" s="95">
        <v>33.9</v>
      </c>
      <c r="J15" s="96">
        <v>210.3</v>
      </c>
      <c r="K15" s="97">
        <v>0.21</v>
      </c>
      <c r="L15" s="94">
        <v>0</v>
      </c>
      <c r="M15" s="94">
        <v>0</v>
      </c>
      <c r="N15" s="98">
        <v>1.74</v>
      </c>
      <c r="O15" s="93">
        <v>14.55</v>
      </c>
      <c r="P15" s="94">
        <v>208.87</v>
      </c>
      <c r="Q15" s="94">
        <v>139.99</v>
      </c>
      <c r="R15" s="98">
        <v>4.68</v>
      </c>
    </row>
    <row r="16" spans="1:20" s="15" customFormat="1" ht="43.5" customHeight="1" x14ac:dyDescent="0.25">
      <c r="A16" s="91"/>
      <c r="B16" s="81">
        <v>100</v>
      </c>
      <c r="C16" s="82" t="s">
        <v>44</v>
      </c>
      <c r="D16" s="83" t="s">
        <v>49</v>
      </c>
      <c r="E16" s="84">
        <v>200</v>
      </c>
      <c r="F16" s="85"/>
      <c r="G16" s="44">
        <v>0.2</v>
      </c>
      <c r="H16" s="45">
        <v>0</v>
      </c>
      <c r="I16" s="46">
        <v>15.56</v>
      </c>
      <c r="J16" s="47">
        <v>63.2</v>
      </c>
      <c r="K16" s="48">
        <v>0</v>
      </c>
      <c r="L16" s="45">
        <v>1.2</v>
      </c>
      <c r="M16" s="45">
        <v>0</v>
      </c>
      <c r="N16" s="49">
        <v>0.06</v>
      </c>
      <c r="O16" s="44">
        <v>6.9</v>
      </c>
      <c r="P16" s="45">
        <v>5.22</v>
      </c>
      <c r="Q16" s="45">
        <v>5.24</v>
      </c>
      <c r="R16" s="49">
        <v>0.04</v>
      </c>
    </row>
    <row r="17" spans="1:18" s="15" customFormat="1" ht="33.75" customHeight="1" x14ac:dyDescent="0.25">
      <c r="A17" s="91"/>
      <c r="B17" s="54">
        <v>119</v>
      </c>
      <c r="C17" s="55" t="s">
        <v>31</v>
      </c>
      <c r="D17" s="92" t="s">
        <v>45</v>
      </c>
      <c r="E17" s="63">
        <v>40</v>
      </c>
      <c r="F17" s="58"/>
      <c r="G17" s="44">
        <v>2.84</v>
      </c>
      <c r="H17" s="45">
        <v>0.28000000000000003</v>
      </c>
      <c r="I17" s="46">
        <v>17.68</v>
      </c>
      <c r="J17" s="47">
        <v>96</v>
      </c>
      <c r="K17" s="48">
        <v>0.04</v>
      </c>
      <c r="L17" s="45">
        <v>0</v>
      </c>
      <c r="M17" s="45">
        <v>0</v>
      </c>
      <c r="N17" s="49">
        <v>7.0000000000000007E-2</v>
      </c>
      <c r="O17" s="44">
        <v>14.8</v>
      </c>
      <c r="P17" s="45">
        <v>87.2</v>
      </c>
      <c r="Q17" s="45">
        <v>26</v>
      </c>
      <c r="R17" s="49">
        <v>1.1200000000000001</v>
      </c>
    </row>
    <row r="18" spans="1:18" s="15" customFormat="1" ht="33.75" customHeight="1" x14ac:dyDescent="0.25">
      <c r="A18" s="91"/>
      <c r="B18" s="61">
        <v>120</v>
      </c>
      <c r="C18" s="55" t="s">
        <v>33</v>
      </c>
      <c r="D18" s="92" t="s">
        <v>46</v>
      </c>
      <c r="E18" s="63">
        <v>20</v>
      </c>
      <c r="F18" s="58"/>
      <c r="G18" s="44">
        <v>1.1399999999999999</v>
      </c>
      <c r="H18" s="45">
        <v>0.22</v>
      </c>
      <c r="I18" s="46">
        <v>7.44</v>
      </c>
      <c r="J18" s="65">
        <v>36.26</v>
      </c>
      <c r="K18" s="48">
        <v>0.02</v>
      </c>
      <c r="L18" s="45">
        <v>0.08</v>
      </c>
      <c r="M18" s="45">
        <v>0</v>
      </c>
      <c r="N18" s="49">
        <v>0.06</v>
      </c>
      <c r="O18" s="44">
        <v>6.8</v>
      </c>
      <c r="P18" s="45">
        <v>24</v>
      </c>
      <c r="Q18" s="45">
        <v>8.1999999999999993</v>
      </c>
      <c r="R18" s="49">
        <v>0.46</v>
      </c>
    </row>
    <row r="19" spans="1:18" s="15" customFormat="1" ht="33.75" customHeight="1" x14ac:dyDescent="0.25">
      <c r="A19" s="91"/>
      <c r="B19" s="99"/>
      <c r="C19" s="100"/>
      <c r="D19" s="66" t="s">
        <v>35</v>
      </c>
      <c r="E19" s="101">
        <f>SUM(E13:E18)</f>
        <v>700</v>
      </c>
      <c r="F19" s="58"/>
      <c r="G19" s="102">
        <f t="shared" ref="G19:R19" si="1">SUM(G13:G18)</f>
        <v>38.83</v>
      </c>
      <c r="H19" s="103">
        <f t="shared" si="1"/>
        <v>27.57</v>
      </c>
      <c r="I19" s="61">
        <f t="shared" si="1"/>
        <v>84.919999999999987</v>
      </c>
      <c r="J19" s="104">
        <f t="shared" si="1"/>
        <v>753.49</v>
      </c>
      <c r="K19" s="105">
        <f t="shared" si="1"/>
        <v>0.43</v>
      </c>
      <c r="L19" s="103">
        <f t="shared" si="1"/>
        <v>25.219999999999995</v>
      </c>
      <c r="M19" s="103">
        <f t="shared" si="1"/>
        <v>0.04</v>
      </c>
      <c r="N19" s="106">
        <f t="shared" si="1"/>
        <v>3.97</v>
      </c>
      <c r="O19" s="102">
        <f t="shared" si="1"/>
        <v>130.33000000000001</v>
      </c>
      <c r="P19" s="103">
        <f t="shared" si="1"/>
        <v>534.21</v>
      </c>
      <c r="Q19" s="103">
        <f t="shared" si="1"/>
        <v>230.15</v>
      </c>
      <c r="R19" s="106">
        <f t="shared" si="1"/>
        <v>8.5500000000000007</v>
      </c>
    </row>
    <row r="20" spans="1:18" s="15" customFormat="1" ht="33.75" customHeight="1" thickBot="1" x14ac:dyDescent="0.3">
      <c r="A20" s="107"/>
      <c r="B20" s="108"/>
      <c r="C20" s="109"/>
      <c r="D20" s="110" t="s">
        <v>36</v>
      </c>
      <c r="E20" s="111"/>
      <c r="F20" s="109"/>
      <c r="G20" s="112"/>
      <c r="H20" s="113"/>
      <c r="I20" s="114"/>
      <c r="J20" s="115">
        <f>J19/23.5</f>
        <v>32.063404255319149</v>
      </c>
      <c r="K20" s="116"/>
      <c r="L20" s="113"/>
      <c r="M20" s="113"/>
      <c r="N20" s="117"/>
      <c r="O20" s="112"/>
      <c r="P20" s="113"/>
      <c r="Q20" s="113"/>
      <c r="R20" s="117"/>
    </row>
    <row r="21" spans="1:18" x14ac:dyDescent="0.25">
      <c r="A21" s="6"/>
      <c r="B21" s="118"/>
      <c r="C21" s="6"/>
      <c r="D21" s="6"/>
      <c r="E21" s="6"/>
      <c r="F21" s="119"/>
      <c r="G21" s="120"/>
      <c r="H21" s="119"/>
      <c r="I21" s="6"/>
      <c r="J21" s="121"/>
      <c r="K21" s="6"/>
      <c r="L21" s="6"/>
      <c r="M21" s="6"/>
    </row>
    <row r="22" spans="1:18" ht="18.75" x14ac:dyDescent="0.25">
      <c r="A22" s="122"/>
      <c r="B22" s="123"/>
      <c r="C22" s="124"/>
      <c r="D22" s="125"/>
      <c r="E22" s="126"/>
      <c r="F22" s="127"/>
      <c r="G22" s="119"/>
      <c r="H22" s="127"/>
      <c r="I22" s="127"/>
    </row>
    <row r="23" spans="1:18" ht="18.75" x14ac:dyDescent="0.25">
      <c r="A23" s="122"/>
      <c r="B23" s="123"/>
      <c r="C23" s="123"/>
      <c r="D23" s="125"/>
      <c r="E23" s="126"/>
      <c r="F23" s="127"/>
      <c r="G23" s="127"/>
      <c r="H23" s="127"/>
      <c r="I23" s="127"/>
    </row>
    <row r="24" spans="1:18" ht="18.75" x14ac:dyDescent="0.25">
      <c r="C24" s="127"/>
      <c r="D24" s="125"/>
      <c r="E24" s="126"/>
      <c r="F24" s="127"/>
      <c r="G24" s="127"/>
      <c r="H24" s="127"/>
      <c r="I24" s="127"/>
    </row>
    <row r="25" spans="1:18" ht="18.75" x14ac:dyDescent="0.25">
      <c r="C25" s="127"/>
      <c r="D25" s="125"/>
      <c r="E25" s="126"/>
      <c r="F25" s="127"/>
      <c r="G25" s="127"/>
      <c r="H25" s="127"/>
      <c r="I25" s="127"/>
    </row>
    <row r="26" spans="1:18" ht="18.75" x14ac:dyDescent="0.25">
      <c r="C26" s="127"/>
      <c r="D26" s="125"/>
      <c r="E26" s="126"/>
      <c r="F26" s="127"/>
      <c r="G26" s="127"/>
      <c r="H26" s="127"/>
      <c r="I26" s="127"/>
    </row>
    <row r="27" spans="1:18" x14ac:dyDescent="0.25">
      <c r="C27" s="127"/>
      <c r="D27" s="127"/>
      <c r="E27" s="127"/>
      <c r="F27" s="127"/>
      <c r="G27" s="127"/>
      <c r="H27" s="127"/>
      <c r="I27" s="127"/>
    </row>
    <row r="28" spans="1:18" x14ac:dyDescent="0.25">
      <c r="C28" s="127"/>
      <c r="D28" s="127"/>
      <c r="E28" s="127"/>
      <c r="F28" s="127"/>
      <c r="G28" s="127"/>
      <c r="H28" s="127"/>
      <c r="I28" s="127"/>
    </row>
    <row r="29" spans="1:18" x14ac:dyDescent="0.25">
      <c r="C29" s="127"/>
      <c r="D29" s="127"/>
      <c r="E29" s="127"/>
      <c r="F29" s="127"/>
      <c r="G29" s="127"/>
      <c r="H29" s="127"/>
      <c r="I29" s="127"/>
    </row>
    <row r="30" spans="1:18" x14ac:dyDescent="0.25">
      <c r="C30" s="127"/>
      <c r="D30" s="127"/>
      <c r="E30" s="127"/>
      <c r="F30" s="127"/>
      <c r="G30" s="127"/>
      <c r="H30" s="127"/>
      <c r="I30" s="127"/>
    </row>
    <row r="31" spans="1:18" x14ac:dyDescent="0.25">
      <c r="C31" s="127"/>
      <c r="D31" s="127"/>
      <c r="E31" s="127"/>
      <c r="F31" s="127"/>
      <c r="G31" s="127"/>
      <c r="H31" s="127"/>
      <c r="I31" s="127"/>
    </row>
    <row r="32" spans="1:18" x14ac:dyDescent="0.25">
      <c r="C32" s="127"/>
      <c r="D32" s="127"/>
      <c r="E32" s="127"/>
      <c r="F32" s="127"/>
      <c r="G32" s="127"/>
      <c r="H32" s="127"/>
      <c r="I32" s="127"/>
    </row>
    <row r="33" spans="3:9" x14ac:dyDescent="0.25">
      <c r="C33" s="127"/>
      <c r="D33" s="127"/>
      <c r="E33" s="127"/>
      <c r="F33" s="127"/>
      <c r="G33" s="127"/>
      <c r="H33" s="127"/>
      <c r="I33" s="127"/>
    </row>
  </sheetData>
  <mergeCells count="3">
    <mergeCell ref="E4:E5"/>
    <mergeCell ref="K4:N4"/>
    <mergeCell ref="O4:R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2022-01-10T04:24:08Z</dcterms:created>
  <dcterms:modified xsi:type="dcterms:W3CDTF">2022-01-11T09:01:47Z</dcterms:modified>
</cp:coreProperties>
</file>