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4355" windowHeight="8895"/>
  </bookViews>
  <sheets>
    <sheet name="6 день " sheetId="1" r:id="rId1"/>
  </sheets>
  <calcPr calcId="145621"/>
</workbook>
</file>

<file path=xl/calcChain.xml><?xml version="1.0" encoding="utf-8"?>
<calcChain xmlns="http://schemas.openxmlformats.org/spreadsheetml/2006/main">
  <c r="K13" i="1" l="1"/>
  <c r="F13" i="1"/>
  <c r="S22" i="1" l="1"/>
  <c r="R22" i="1"/>
  <c r="Q22" i="1"/>
  <c r="P22" i="1"/>
  <c r="O22" i="1"/>
  <c r="N22" i="1"/>
  <c r="M22" i="1"/>
  <c r="L22" i="1"/>
  <c r="K22" i="1"/>
  <c r="K23" i="1" s="1"/>
  <c r="J22" i="1"/>
  <c r="I22" i="1"/>
  <c r="H22" i="1"/>
  <c r="F22" i="1"/>
  <c r="S13" i="1"/>
  <c r="R13" i="1"/>
  <c r="Q13" i="1"/>
  <c r="P13" i="1"/>
  <c r="O13" i="1"/>
  <c r="N13" i="1"/>
  <c r="M13" i="1"/>
  <c r="L13" i="1"/>
  <c r="K14" i="1"/>
  <c r="J13" i="1"/>
  <c r="I13" i="1"/>
  <c r="H13" i="1"/>
</calcChain>
</file>

<file path=xl/sharedStrings.xml><?xml version="1.0" encoding="utf-8"?>
<sst xmlns="http://schemas.openxmlformats.org/spreadsheetml/2006/main" count="61" uniqueCount="53">
  <si>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</si>
  <si>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</si>
  <si>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</si>
  <si>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</si>
  <si>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</si>
  <si>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</si>
  <si>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</si>
  <si>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</si>
  <si>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</si>
  <si>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</si>
  <si>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</si>
  <si>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</si>
  <si>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</si>
  <si>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</si>
  <si>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</si>
  <si>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</si>
  <si>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</si>
  <si>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</si>
  <si>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</si>
  <si>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</si>
  <si>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</si>
  <si>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</si>
  <si>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</si>
  <si>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</si>
  <si>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</si>
  <si>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</si>
  <si>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</si>
  <si>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</si>
  <si>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</si>
  <si>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</si>
  <si>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</si>
  <si>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</si>
  <si>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</si>
  <si>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</si>
  <si>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</si>
  <si>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</si>
  <si>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</si>
  <si>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Рис отварной  с маслом</t>
  </si>
  <si>
    <t>3 блюдо</t>
  </si>
  <si>
    <t>Хлеб пшеничный</t>
  </si>
  <si>
    <t>Хлеб ржаной</t>
  </si>
  <si>
    <t>Шоколад</t>
  </si>
  <si>
    <t xml:space="preserve"> закуска</t>
  </si>
  <si>
    <t xml:space="preserve">Фрукты в ассортименте </t>
  </si>
  <si>
    <t>Отвар из шиповника</t>
  </si>
  <si>
    <t xml:space="preserve">Картофельное пюре с маслом </t>
  </si>
  <si>
    <t>гор.напиток</t>
  </si>
  <si>
    <t>Чай с сахаром и лимоном</t>
  </si>
  <si>
    <t>этик</t>
  </si>
  <si>
    <t>конд.</t>
  </si>
  <si>
    <t>Хлебцы рыбные</t>
  </si>
  <si>
    <t xml:space="preserve">Мясо тушеное в сметане </t>
  </si>
  <si>
    <t xml:space="preserve"> Суп картофельный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</si>
</sst>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7" fillId="0" borderId="1" xfId="0" applyFont="1" applyBorder="1"/>
    <xf numFmtId="0" fontId="4" fillId="2" borderId="14" xfId="0" applyFont="1" applyFill="1" applyBorder="1" applyAlignment="1">
      <alignment horizontal="center"/>
    </xf>
    <xf numFmtId="0" fontId="7" fillId="0" borderId="18" xfId="0" applyFont="1" applyBorder="1"/>
    <xf numFmtId="0" fontId="4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/>
    <xf numFmtId="0" fontId="7" fillId="2" borderId="20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7" fillId="2" borderId="18" xfId="0" applyFont="1" applyFill="1" applyBorder="1"/>
    <xf numFmtId="0" fontId="4" fillId="2" borderId="0" xfId="0" applyFont="1" applyFill="1"/>
    <xf numFmtId="0" fontId="8" fillId="2" borderId="20" xfId="1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20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2" borderId="20" xfId="0" applyFont="1" applyFill="1" applyBorder="1"/>
    <xf numFmtId="164" fontId="5" fillId="2" borderId="2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6" fillId="0" borderId="18" xfId="0" applyFont="1" applyBorder="1"/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19" xfId="0" applyFont="1" applyFill="1" applyBorder="1" applyAlignment="1"/>
    <xf numFmtId="0" fontId="8" fillId="0" borderId="2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20" xfId="0" applyFont="1" applyBorder="1" applyAlignment="1"/>
    <xf numFmtId="164" fontId="8" fillId="2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3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7" xfId="0" applyFont="1" applyBorder="1"/>
    <xf numFmtId="0" fontId="4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/>
    <xf numFmtId="0" fontId="5" fillId="2" borderId="28" xfId="0" applyFont="1" applyFill="1" applyBorder="1"/>
    <xf numFmtId="0" fontId="6" fillId="0" borderId="2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28" xfId="0" applyNumberFormat="1" applyFont="1" applyBorder="1" applyAlignment="1">
      <alignment horizontal="center"/>
    </xf>
    <xf numFmtId="0" fontId="6" fillId="0" borderId="29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/>
    <xf numFmtId="0" fontId="7" fillId="0" borderId="2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 wrapText="1"/>
    </xf>
    <xf numFmtId="0" fontId="8" fillId="0" borderId="22" xfId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 wrapText="1"/>
    </xf>
    <xf numFmtId="0" fontId="8" fillId="0" borderId="20" xfId="1" applyFont="1" applyFill="1" applyBorder="1" applyAlignment="1">
      <alignment horizontal="center" wrapText="1"/>
    </xf>
    <xf numFmtId="0" fontId="8" fillId="0" borderId="26" xfId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5"/>
  <sheetViews>
    <sheetView tabSelected="1" zoomScale="60" zoomScaleNormal="60" workbookViewId="0">
      <selection activeCell="E26" sqref="E26"/>
    </sheetView>
  </sheetViews>
  <sheetFormatPr defaultRowHeight="15" x14ac:dyDescent="0.25"/>
  <cols>
    <col min="1" max="1" width="16.85546875" customWidth="1"/>
    <col min="2" max="2" width="13.7109375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23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6.25" x14ac:dyDescent="0.4">
      <c r="A2" s="1" t="s">
        <v>0</v>
      </c>
      <c r="B2" s="132">
        <v>12</v>
      </c>
      <c r="C2" s="3"/>
      <c r="D2" s="1" t="s">
        <v>1</v>
      </c>
      <c r="E2" s="1"/>
      <c r="F2" s="4" t="s">
        <v>2</v>
      </c>
      <c r="G2" s="128">
        <v>44553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8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48" t="s">
        <v>6</v>
      </c>
      <c r="M4" s="149"/>
      <c r="N4" s="149"/>
      <c r="O4" s="150"/>
      <c r="P4" s="151" t="s">
        <v>7</v>
      </c>
      <c r="Q4" s="151"/>
      <c r="R4" s="151"/>
      <c r="S4" s="152"/>
    </row>
    <row r="5" spans="1:21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6" t="s">
        <v>21</v>
      </c>
      <c r="P5" s="28" t="s">
        <v>22</v>
      </c>
      <c r="Q5" s="25" t="s">
        <v>23</v>
      </c>
      <c r="R5" s="25" t="s">
        <v>24</v>
      </c>
      <c r="S5" s="26" t="s">
        <v>25</v>
      </c>
    </row>
    <row r="6" spans="1:21" s="18" customFormat="1" ht="34.5" customHeight="1" x14ac:dyDescent="0.25">
      <c r="A6" s="29" t="s">
        <v>26</v>
      </c>
      <c r="B6" s="30"/>
      <c r="C6" s="58">
        <v>24</v>
      </c>
      <c r="D6" s="59" t="s">
        <v>42</v>
      </c>
      <c r="E6" s="60" t="s">
        <v>43</v>
      </c>
      <c r="F6" s="61">
        <v>170</v>
      </c>
      <c r="G6" s="58"/>
      <c r="H6" s="62">
        <v>0.6</v>
      </c>
      <c r="I6" s="63">
        <v>0</v>
      </c>
      <c r="J6" s="64">
        <v>16.95</v>
      </c>
      <c r="K6" s="65">
        <v>69</v>
      </c>
      <c r="L6" s="62">
        <v>0.01</v>
      </c>
      <c r="M6" s="63">
        <v>19.5</v>
      </c>
      <c r="N6" s="63">
        <v>0.04</v>
      </c>
      <c r="O6" s="66">
        <v>0</v>
      </c>
      <c r="P6" s="62">
        <v>24</v>
      </c>
      <c r="Q6" s="63">
        <v>16.5</v>
      </c>
      <c r="R6" s="63">
        <v>13.5</v>
      </c>
      <c r="S6" s="64">
        <v>3.3</v>
      </c>
    </row>
    <row r="7" spans="1:21" s="18" customFormat="1" ht="36" customHeight="1" x14ac:dyDescent="0.25">
      <c r="A7" s="31"/>
      <c r="B7" s="32"/>
      <c r="C7" s="33" t="s">
        <v>48</v>
      </c>
      <c r="D7" s="34" t="s">
        <v>49</v>
      </c>
      <c r="E7" s="35" t="s">
        <v>41</v>
      </c>
      <c r="F7" s="36">
        <v>90</v>
      </c>
      <c r="G7" s="37"/>
      <c r="H7" s="38">
        <v>4.41</v>
      </c>
      <c r="I7" s="39">
        <v>27.9</v>
      </c>
      <c r="J7" s="40">
        <v>53.1</v>
      </c>
      <c r="K7" s="41">
        <v>487.8</v>
      </c>
      <c r="L7" s="38">
        <v>4.7699999999999996</v>
      </c>
      <c r="M7" s="39">
        <v>0</v>
      </c>
      <c r="N7" s="39">
        <v>2.16</v>
      </c>
      <c r="O7" s="40">
        <v>4.7699999999999996</v>
      </c>
      <c r="P7" s="42">
        <v>31.5</v>
      </c>
      <c r="Q7" s="39">
        <v>35.1</v>
      </c>
      <c r="R7" s="39">
        <v>15.3</v>
      </c>
      <c r="S7" s="40">
        <v>7.47</v>
      </c>
    </row>
    <row r="8" spans="1:21" s="18" customFormat="1" ht="26.25" customHeight="1" x14ac:dyDescent="0.25">
      <c r="A8" s="31"/>
      <c r="B8" s="32"/>
      <c r="C8" s="78">
        <v>50</v>
      </c>
      <c r="D8" s="138" t="s">
        <v>36</v>
      </c>
      <c r="E8" s="80" t="s">
        <v>45</v>
      </c>
      <c r="F8" s="78">
        <v>150</v>
      </c>
      <c r="G8" s="139"/>
      <c r="H8" s="140">
        <v>3.3</v>
      </c>
      <c r="I8" s="141">
        <v>7.8</v>
      </c>
      <c r="J8" s="142">
        <v>22.35</v>
      </c>
      <c r="K8" s="143">
        <v>173.1</v>
      </c>
      <c r="L8" s="140">
        <v>0.14000000000000001</v>
      </c>
      <c r="M8" s="141">
        <v>18.149999999999999</v>
      </c>
      <c r="N8" s="141">
        <v>4.41</v>
      </c>
      <c r="O8" s="144">
        <v>1.1299999999999999</v>
      </c>
      <c r="P8" s="140">
        <v>36.36</v>
      </c>
      <c r="Q8" s="141">
        <v>85.5</v>
      </c>
      <c r="R8" s="141">
        <v>27.8</v>
      </c>
      <c r="S8" s="142">
        <v>1.1399999999999999</v>
      </c>
    </row>
    <row r="9" spans="1:21" s="44" customFormat="1" ht="43.5" customHeight="1" x14ac:dyDescent="0.25">
      <c r="A9" s="43"/>
      <c r="B9" s="32"/>
      <c r="C9" s="85">
        <v>149</v>
      </c>
      <c r="D9" s="86" t="s">
        <v>35</v>
      </c>
      <c r="E9" s="87" t="s">
        <v>50</v>
      </c>
      <c r="F9" s="88">
        <v>105</v>
      </c>
      <c r="G9" s="89"/>
      <c r="H9" s="90">
        <v>16.7</v>
      </c>
      <c r="I9" s="91">
        <v>11.1</v>
      </c>
      <c r="J9" s="92">
        <v>16.5</v>
      </c>
      <c r="K9" s="93">
        <v>232.5</v>
      </c>
      <c r="L9" s="38">
        <v>0.08</v>
      </c>
      <c r="M9" s="39">
        <v>0.37</v>
      </c>
      <c r="N9" s="39">
        <v>0</v>
      </c>
      <c r="O9" s="94">
        <v>3.78</v>
      </c>
      <c r="P9" s="38">
        <v>62.9</v>
      </c>
      <c r="Q9" s="39">
        <v>173.56</v>
      </c>
      <c r="R9" s="39">
        <v>30.89</v>
      </c>
      <c r="S9" s="40">
        <v>1.06</v>
      </c>
    </row>
    <row r="10" spans="1:21" s="44" customFormat="1" ht="26.25" customHeight="1" x14ac:dyDescent="0.25">
      <c r="A10" s="43"/>
      <c r="B10" s="32"/>
      <c r="C10" s="145">
        <v>113</v>
      </c>
      <c r="D10" s="86" t="s">
        <v>46</v>
      </c>
      <c r="E10" s="89" t="s">
        <v>47</v>
      </c>
      <c r="F10" s="145">
        <v>200</v>
      </c>
      <c r="G10" s="146"/>
      <c r="H10" s="90">
        <v>0.2</v>
      </c>
      <c r="I10" s="91">
        <v>0</v>
      </c>
      <c r="J10" s="92">
        <v>11</v>
      </c>
      <c r="K10" s="93">
        <v>45.6</v>
      </c>
      <c r="L10" s="90">
        <v>0</v>
      </c>
      <c r="M10" s="91">
        <v>2.6</v>
      </c>
      <c r="N10" s="91">
        <v>0</v>
      </c>
      <c r="O10" s="147">
        <v>0</v>
      </c>
      <c r="P10" s="90">
        <v>15.64</v>
      </c>
      <c r="Q10" s="91">
        <v>8.8000000000000007</v>
      </c>
      <c r="R10" s="91">
        <v>4.72</v>
      </c>
      <c r="S10" s="92">
        <v>0.8</v>
      </c>
    </row>
    <row r="11" spans="1:21" s="44" customFormat="1" ht="26.25" customHeight="1" x14ac:dyDescent="0.25">
      <c r="A11" s="43"/>
      <c r="B11" s="32"/>
      <c r="C11" s="45">
        <v>116</v>
      </c>
      <c r="D11" s="34" t="s">
        <v>27</v>
      </c>
      <c r="E11" s="37" t="s">
        <v>28</v>
      </c>
      <c r="F11" s="36">
        <v>30</v>
      </c>
      <c r="G11" s="46"/>
      <c r="H11" s="38">
        <v>2.13</v>
      </c>
      <c r="I11" s="39">
        <v>0.21</v>
      </c>
      <c r="J11" s="40">
        <v>13.26</v>
      </c>
      <c r="K11" s="41">
        <v>72</v>
      </c>
      <c r="L11" s="38">
        <v>0.03</v>
      </c>
      <c r="M11" s="39">
        <v>0</v>
      </c>
      <c r="N11" s="39">
        <v>0</v>
      </c>
      <c r="O11" s="40">
        <v>0.05</v>
      </c>
      <c r="P11" s="42">
        <v>11.1</v>
      </c>
      <c r="Q11" s="39">
        <v>65.400000000000006</v>
      </c>
      <c r="R11" s="39">
        <v>19.5</v>
      </c>
      <c r="S11" s="40">
        <v>0.84</v>
      </c>
      <c r="T11" s="47"/>
      <c r="U11" s="48"/>
    </row>
    <row r="12" spans="1:21" s="44" customFormat="1" ht="23.25" customHeight="1" x14ac:dyDescent="0.25">
      <c r="A12" s="43"/>
      <c r="B12" s="32"/>
      <c r="C12" s="33">
        <v>120</v>
      </c>
      <c r="D12" s="34" t="s">
        <v>29</v>
      </c>
      <c r="E12" s="37" t="s">
        <v>30</v>
      </c>
      <c r="F12" s="36">
        <v>20</v>
      </c>
      <c r="G12" s="46"/>
      <c r="H12" s="38">
        <v>1.1399999999999999</v>
      </c>
      <c r="I12" s="39">
        <v>0.22</v>
      </c>
      <c r="J12" s="40">
        <v>7.44</v>
      </c>
      <c r="K12" s="41">
        <v>36.26</v>
      </c>
      <c r="L12" s="38">
        <v>0.02</v>
      </c>
      <c r="M12" s="39">
        <v>0.08</v>
      </c>
      <c r="N12" s="39">
        <v>0</v>
      </c>
      <c r="O12" s="40">
        <v>0.06</v>
      </c>
      <c r="P12" s="42">
        <v>6.8</v>
      </c>
      <c r="Q12" s="39">
        <v>24</v>
      </c>
      <c r="R12" s="39">
        <v>8.1999999999999993</v>
      </c>
      <c r="S12" s="40">
        <v>0.46</v>
      </c>
    </row>
    <row r="13" spans="1:21" s="44" customFormat="1" ht="23.25" customHeight="1" x14ac:dyDescent="0.25">
      <c r="A13" s="43"/>
      <c r="B13" s="32"/>
      <c r="C13" s="33"/>
      <c r="D13" s="34"/>
      <c r="E13" s="49" t="s">
        <v>31</v>
      </c>
      <c r="F13" s="50">
        <f>SUM(F6:F12)</f>
        <v>765</v>
      </c>
      <c r="G13" s="33"/>
      <c r="H13" s="51">
        <f t="shared" ref="H13:S13" si="0">H6+H7+H8+H9+H11+H12</f>
        <v>28.279999999999998</v>
      </c>
      <c r="I13" s="52">
        <f t="shared" si="0"/>
        <v>47.23</v>
      </c>
      <c r="J13" s="53">
        <f t="shared" si="0"/>
        <v>129.60000000000002</v>
      </c>
      <c r="K13" s="129">
        <f>SUM(K6:K12)</f>
        <v>1116.26</v>
      </c>
      <c r="L13" s="51">
        <f t="shared" si="0"/>
        <v>5.0499999999999989</v>
      </c>
      <c r="M13" s="52">
        <f t="shared" si="0"/>
        <v>38.099999999999994</v>
      </c>
      <c r="N13" s="52">
        <f t="shared" si="0"/>
        <v>6.61</v>
      </c>
      <c r="O13" s="53">
        <f t="shared" si="0"/>
        <v>9.7900000000000009</v>
      </c>
      <c r="P13" s="54">
        <f t="shared" si="0"/>
        <v>172.66</v>
      </c>
      <c r="Q13" s="52">
        <f t="shared" si="0"/>
        <v>400.05999999999995</v>
      </c>
      <c r="R13" s="52">
        <f t="shared" si="0"/>
        <v>115.19000000000001</v>
      </c>
      <c r="S13" s="53">
        <f t="shared" si="0"/>
        <v>14.270000000000001</v>
      </c>
    </row>
    <row r="14" spans="1:21" s="44" customFormat="1" ht="28.5" customHeight="1" thickBot="1" x14ac:dyDescent="0.3">
      <c r="A14" s="43"/>
      <c r="B14" s="32"/>
      <c r="C14" s="33"/>
      <c r="D14" s="34"/>
      <c r="E14" s="55" t="s">
        <v>32</v>
      </c>
      <c r="F14" s="36"/>
      <c r="G14" s="33"/>
      <c r="H14" s="38"/>
      <c r="I14" s="39"/>
      <c r="J14" s="40"/>
      <c r="K14" s="56">
        <f>K13/23.5</f>
        <v>47.500425531914892</v>
      </c>
      <c r="L14" s="38"/>
      <c r="M14" s="39"/>
      <c r="N14" s="39"/>
      <c r="O14" s="40"/>
      <c r="P14" s="42"/>
      <c r="Q14" s="39"/>
      <c r="R14" s="39"/>
      <c r="S14" s="40"/>
    </row>
    <row r="15" spans="1:21" s="18" customFormat="1" ht="33.75" customHeight="1" x14ac:dyDescent="0.25">
      <c r="A15" s="29" t="s">
        <v>33</v>
      </c>
      <c r="B15" s="57"/>
      <c r="C15" s="58">
        <v>24</v>
      </c>
      <c r="D15" s="59" t="s">
        <v>42</v>
      </c>
      <c r="E15" s="60" t="s">
        <v>43</v>
      </c>
      <c r="F15" s="61">
        <v>170</v>
      </c>
      <c r="G15" s="58"/>
      <c r="H15" s="62">
        <v>0.6</v>
      </c>
      <c r="I15" s="63">
        <v>0</v>
      </c>
      <c r="J15" s="64">
        <v>16.95</v>
      </c>
      <c r="K15" s="65">
        <v>69</v>
      </c>
      <c r="L15" s="62">
        <v>0.01</v>
      </c>
      <c r="M15" s="63">
        <v>19.5</v>
      </c>
      <c r="N15" s="63">
        <v>0.04</v>
      </c>
      <c r="O15" s="66">
        <v>0</v>
      </c>
      <c r="P15" s="62">
        <v>24</v>
      </c>
      <c r="Q15" s="63">
        <v>16.5</v>
      </c>
      <c r="R15" s="63">
        <v>13.5</v>
      </c>
      <c r="S15" s="64">
        <v>3.3</v>
      </c>
    </row>
    <row r="16" spans="1:21" s="18" customFormat="1" ht="33.75" customHeight="1" x14ac:dyDescent="0.25">
      <c r="A16" s="31"/>
      <c r="B16" s="67"/>
      <c r="C16" s="68">
        <v>49</v>
      </c>
      <c r="D16" s="69" t="s">
        <v>34</v>
      </c>
      <c r="E16" s="70" t="s">
        <v>52</v>
      </c>
      <c r="F16" s="71">
        <v>200</v>
      </c>
      <c r="G16" s="68"/>
      <c r="H16" s="72">
        <v>8.6</v>
      </c>
      <c r="I16" s="73">
        <v>8.4</v>
      </c>
      <c r="J16" s="74">
        <v>10.8</v>
      </c>
      <c r="K16" s="75">
        <v>153.80000000000001</v>
      </c>
      <c r="L16" s="72">
        <v>0.1</v>
      </c>
      <c r="M16" s="73">
        <v>10</v>
      </c>
      <c r="N16" s="73">
        <v>2E-3</v>
      </c>
      <c r="O16" s="76">
        <v>0.7</v>
      </c>
      <c r="P16" s="72">
        <v>36.840000000000003</v>
      </c>
      <c r="Q16" s="73">
        <v>101.94</v>
      </c>
      <c r="R16" s="73">
        <v>30.52</v>
      </c>
      <c r="S16" s="74">
        <v>1.2</v>
      </c>
    </row>
    <row r="17" spans="1:19" s="18" customFormat="1" ht="33.75" customHeight="1" x14ac:dyDescent="0.25">
      <c r="A17" s="77"/>
      <c r="B17" s="67"/>
      <c r="C17" s="68">
        <v>181</v>
      </c>
      <c r="D17" s="69" t="s">
        <v>35</v>
      </c>
      <c r="E17" s="70" t="s">
        <v>51</v>
      </c>
      <c r="F17" s="71">
        <v>90</v>
      </c>
      <c r="G17" s="68"/>
      <c r="H17" s="72">
        <v>21.24</v>
      </c>
      <c r="I17" s="73">
        <v>7.47</v>
      </c>
      <c r="J17" s="74">
        <v>2.7</v>
      </c>
      <c r="K17" s="75">
        <v>162.9</v>
      </c>
      <c r="L17" s="72">
        <v>0.02</v>
      </c>
      <c r="M17" s="73">
        <v>0.3</v>
      </c>
      <c r="N17" s="73">
        <v>0.3</v>
      </c>
      <c r="O17" s="76">
        <v>2.2999999999999998</v>
      </c>
      <c r="P17" s="72">
        <v>27.9</v>
      </c>
      <c r="Q17" s="73">
        <v>154.4</v>
      </c>
      <c r="R17" s="73">
        <v>20.399999999999999</v>
      </c>
      <c r="S17" s="74">
        <v>2</v>
      </c>
    </row>
    <row r="18" spans="1:19" s="18" customFormat="1" ht="33.75" customHeight="1" x14ac:dyDescent="0.25">
      <c r="A18" s="77"/>
      <c r="B18" s="67"/>
      <c r="C18" s="78">
        <v>53</v>
      </c>
      <c r="D18" s="79" t="s">
        <v>36</v>
      </c>
      <c r="E18" s="80" t="s">
        <v>37</v>
      </c>
      <c r="F18" s="68">
        <v>150</v>
      </c>
      <c r="G18" s="78"/>
      <c r="H18" s="81">
        <v>3.3</v>
      </c>
      <c r="I18" s="73">
        <v>4.95</v>
      </c>
      <c r="J18" s="76">
        <v>32.25</v>
      </c>
      <c r="K18" s="82">
        <v>186.45</v>
      </c>
      <c r="L18" s="81">
        <v>0.03</v>
      </c>
      <c r="M18" s="73">
        <v>0</v>
      </c>
      <c r="N18" s="73">
        <v>0</v>
      </c>
      <c r="O18" s="76">
        <v>1.73</v>
      </c>
      <c r="P18" s="72">
        <v>4.95</v>
      </c>
      <c r="Q18" s="73">
        <v>79.83</v>
      </c>
      <c r="R18" s="83">
        <v>26.52</v>
      </c>
      <c r="S18" s="84">
        <v>0.53</v>
      </c>
    </row>
    <row r="19" spans="1:19" s="18" customFormat="1" ht="43.5" customHeight="1" x14ac:dyDescent="0.25">
      <c r="A19" s="77"/>
      <c r="B19" s="67"/>
      <c r="C19" s="133">
        <v>101</v>
      </c>
      <c r="D19" s="134" t="s">
        <v>38</v>
      </c>
      <c r="E19" s="135" t="s">
        <v>44</v>
      </c>
      <c r="F19" s="136">
        <v>200</v>
      </c>
      <c r="G19" s="137"/>
      <c r="H19" s="90">
        <v>0.8</v>
      </c>
      <c r="I19" s="91">
        <v>0</v>
      </c>
      <c r="J19" s="92">
        <v>24.6</v>
      </c>
      <c r="K19" s="131">
        <v>101.2</v>
      </c>
      <c r="L19" s="90">
        <v>0</v>
      </c>
      <c r="M19" s="91">
        <v>140</v>
      </c>
      <c r="N19" s="91">
        <v>0</v>
      </c>
      <c r="O19" s="92">
        <v>0.76</v>
      </c>
      <c r="P19" s="130">
        <v>21.6</v>
      </c>
      <c r="Q19" s="91">
        <v>3.4</v>
      </c>
      <c r="R19" s="91">
        <v>3.4</v>
      </c>
      <c r="S19" s="92">
        <v>0.66</v>
      </c>
    </row>
    <row r="20" spans="1:19" s="18" customFormat="1" ht="33.75" customHeight="1" x14ac:dyDescent="0.25">
      <c r="A20" s="77"/>
      <c r="B20" s="67"/>
      <c r="C20" s="75">
        <v>119</v>
      </c>
      <c r="D20" s="86" t="s">
        <v>27</v>
      </c>
      <c r="E20" s="95" t="s">
        <v>39</v>
      </c>
      <c r="F20" s="36">
        <v>45</v>
      </c>
      <c r="G20" s="36"/>
      <c r="H20" s="42">
        <v>3.19</v>
      </c>
      <c r="I20" s="39">
        <v>0.31</v>
      </c>
      <c r="J20" s="94">
        <v>19.89</v>
      </c>
      <c r="K20" s="96">
        <v>108</v>
      </c>
      <c r="L20" s="42">
        <v>0.05</v>
      </c>
      <c r="M20" s="39">
        <v>0</v>
      </c>
      <c r="N20" s="39">
        <v>0</v>
      </c>
      <c r="O20" s="94">
        <v>0.08</v>
      </c>
      <c r="P20" s="38">
        <v>16.649999999999999</v>
      </c>
      <c r="Q20" s="39">
        <v>98.1</v>
      </c>
      <c r="R20" s="39">
        <v>29.25</v>
      </c>
      <c r="S20" s="40">
        <v>1.26</v>
      </c>
    </row>
    <row r="21" spans="1:19" s="18" customFormat="1" ht="33.75" customHeight="1" x14ac:dyDescent="0.25">
      <c r="A21" s="77"/>
      <c r="B21" s="67"/>
      <c r="C21" s="85">
        <v>120</v>
      </c>
      <c r="D21" s="86" t="s">
        <v>29</v>
      </c>
      <c r="E21" s="95" t="s">
        <v>40</v>
      </c>
      <c r="F21" s="36">
        <v>25</v>
      </c>
      <c r="G21" s="36"/>
      <c r="H21" s="42">
        <v>1.42</v>
      </c>
      <c r="I21" s="39">
        <v>0.27</v>
      </c>
      <c r="J21" s="94">
        <v>9.3000000000000007</v>
      </c>
      <c r="K21" s="96">
        <v>45.32</v>
      </c>
      <c r="L21" s="42">
        <v>0.02</v>
      </c>
      <c r="M21" s="39">
        <v>0.1</v>
      </c>
      <c r="N21" s="39">
        <v>0</v>
      </c>
      <c r="O21" s="94">
        <v>7.0000000000000007E-2</v>
      </c>
      <c r="P21" s="38">
        <v>8.5</v>
      </c>
      <c r="Q21" s="39">
        <v>30</v>
      </c>
      <c r="R21" s="39">
        <v>10.25</v>
      </c>
      <c r="S21" s="40">
        <v>0.56999999999999995</v>
      </c>
    </row>
    <row r="22" spans="1:19" s="18" customFormat="1" ht="33.75" customHeight="1" x14ac:dyDescent="0.25">
      <c r="A22" s="77"/>
      <c r="B22" s="67"/>
      <c r="C22" s="97"/>
      <c r="D22" s="98"/>
      <c r="E22" s="49" t="s">
        <v>31</v>
      </c>
      <c r="F22" s="99">
        <f>F16+F17+F18+F19+F20+F21+60</f>
        <v>770</v>
      </c>
      <c r="G22" s="85"/>
      <c r="H22" s="100">
        <f>SUM(H15:H21)</f>
        <v>39.149999999999991</v>
      </c>
      <c r="I22" s="101">
        <f>SUM(I15:I21)</f>
        <v>21.4</v>
      </c>
      <c r="J22" s="102">
        <f t="shared" ref="J22:S22" si="1">SUM(J15:J21)</f>
        <v>116.49000000000001</v>
      </c>
      <c r="K22" s="103">
        <f>SUM(K15:K21)</f>
        <v>826.67000000000019</v>
      </c>
      <c r="L22" s="100">
        <f t="shared" si="1"/>
        <v>0.23</v>
      </c>
      <c r="M22" s="101">
        <f t="shared" si="1"/>
        <v>169.9</v>
      </c>
      <c r="N22" s="101">
        <f t="shared" si="1"/>
        <v>0.34199999999999997</v>
      </c>
      <c r="O22" s="104">
        <f t="shared" si="1"/>
        <v>5.6400000000000006</v>
      </c>
      <c r="P22" s="100">
        <f t="shared" si="1"/>
        <v>140.44000000000003</v>
      </c>
      <c r="Q22" s="101">
        <f t="shared" si="1"/>
        <v>484.16999999999996</v>
      </c>
      <c r="R22" s="101">
        <f t="shared" si="1"/>
        <v>133.83999999999997</v>
      </c>
      <c r="S22" s="102">
        <f t="shared" si="1"/>
        <v>9.5200000000000014</v>
      </c>
    </row>
    <row r="23" spans="1:19" s="18" customFormat="1" ht="33.75" customHeight="1" thickBot="1" x14ac:dyDescent="0.3">
      <c r="A23" s="105"/>
      <c r="B23" s="106"/>
      <c r="C23" s="107"/>
      <c r="D23" s="108"/>
      <c r="E23" s="109" t="s">
        <v>32</v>
      </c>
      <c r="F23" s="108"/>
      <c r="G23" s="110"/>
      <c r="H23" s="111"/>
      <c r="I23" s="112"/>
      <c r="J23" s="113"/>
      <c r="K23" s="114">
        <f>K22/23.5</f>
        <v>35.177446808510645</v>
      </c>
      <c r="L23" s="111"/>
      <c r="M23" s="112"/>
      <c r="N23" s="112"/>
      <c r="O23" s="115"/>
      <c r="P23" s="111"/>
      <c r="Q23" s="112"/>
      <c r="R23" s="112"/>
      <c r="S23" s="113"/>
    </row>
    <row r="24" spans="1:19" x14ac:dyDescent="0.25">
      <c r="A24" s="6"/>
      <c r="C24" s="116"/>
      <c r="D24" s="6"/>
      <c r="E24" s="6"/>
      <c r="F24" s="6"/>
      <c r="G24" s="117"/>
      <c r="H24" s="118"/>
      <c r="I24" s="117"/>
      <c r="J24" s="6"/>
      <c r="K24" s="119"/>
      <c r="L24" s="6"/>
      <c r="M24" s="6"/>
      <c r="N24" s="6"/>
    </row>
    <row r="25" spans="1:19" s="120" customFormat="1" ht="18.75" x14ac:dyDescent="0.25">
      <c r="B25" s="121"/>
      <c r="C25" s="121"/>
      <c r="D25" s="122"/>
      <c r="E25" s="123"/>
      <c r="F25" s="124"/>
      <c r="G25" s="122"/>
      <c r="H25" s="122"/>
      <c r="I25" s="122"/>
      <c r="J25" s="122"/>
    </row>
    <row r="26" spans="1:19" ht="18.75" x14ac:dyDescent="0.25">
      <c r="A26" s="125"/>
      <c r="B26" s="126"/>
      <c r="C26" s="127"/>
      <c r="D26" s="125"/>
      <c r="E26" s="125"/>
      <c r="F26" s="125"/>
      <c r="G26" s="125"/>
    </row>
    <row r="27" spans="1:19" ht="18.75" x14ac:dyDescent="0.25">
      <c r="A27" s="125"/>
      <c r="B27" s="126"/>
      <c r="C27" s="127"/>
      <c r="D27" s="125"/>
      <c r="E27" s="125"/>
      <c r="F27" s="125"/>
      <c r="G27" s="125"/>
    </row>
    <row r="28" spans="1:19" ht="18.75" x14ac:dyDescent="0.25">
      <c r="D28" s="125"/>
      <c r="E28" s="126"/>
      <c r="F28" s="127"/>
      <c r="G28" s="125"/>
      <c r="H28" s="125"/>
      <c r="I28" s="125"/>
      <c r="J28" s="125"/>
    </row>
    <row r="29" spans="1:19" x14ac:dyDescent="0.25">
      <c r="D29" s="125"/>
      <c r="E29" s="125"/>
      <c r="F29" s="125"/>
      <c r="G29" s="125"/>
      <c r="H29" s="125"/>
      <c r="I29" s="125"/>
      <c r="J29" s="125"/>
    </row>
    <row r="30" spans="1:19" x14ac:dyDescent="0.25">
      <c r="D30" s="125"/>
      <c r="E30" s="125"/>
      <c r="F30" s="125"/>
      <c r="G30" s="125"/>
      <c r="H30" s="125"/>
      <c r="I30" s="125"/>
      <c r="J30" s="125"/>
    </row>
    <row r="31" spans="1:19" x14ac:dyDescent="0.25">
      <c r="D31" s="125"/>
      <c r="E31" s="125"/>
      <c r="F31" s="125"/>
      <c r="G31" s="125"/>
      <c r="H31" s="125"/>
      <c r="I31" s="125"/>
      <c r="J31" s="125"/>
    </row>
    <row r="32" spans="1:19" x14ac:dyDescent="0.25">
      <c r="D32" s="125"/>
      <c r="E32" s="125"/>
      <c r="F32" s="125"/>
      <c r="G32" s="125"/>
      <c r="H32" s="125"/>
      <c r="I32" s="125"/>
      <c r="J32" s="125"/>
    </row>
    <row r="33" spans="4:10" x14ac:dyDescent="0.25">
      <c r="D33" s="125"/>
      <c r="E33" s="125"/>
      <c r="F33" s="125"/>
      <c r="G33" s="125"/>
      <c r="H33" s="125"/>
      <c r="I33" s="125"/>
      <c r="J33" s="125"/>
    </row>
    <row r="34" spans="4:10" x14ac:dyDescent="0.25">
      <c r="D34" s="125"/>
      <c r="E34" s="125"/>
      <c r="F34" s="125"/>
      <c r="G34" s="125"/>
      <c r="H34" s="125"/>
      <c r="I34" s="125"/>
      <c r="J34" s="125"/>
    </row>
    <row r="35" spans="4:10" x14ac:dyDescent="0.25">
      <c r="D35" s="125"/>
      <c r="E35" s="125"/>
      <c r="F35" s="125"/>
      <c r="G35" s="125"/>
      <c r="H35" s="125"/>
      <c r="I35" s="125"/>
      <c r="J35" s="125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2021-11-08T02:10:10Z</dcterms:created>
  <dcterms:modified xsi:type="dcterms:W3CDTF">2021-12-20T07:45:28Z</dcterms:modified>
</cp:coreProperties>
</file>