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15 день" sheetId="1" r:id="rId1"/>
  </sheets>
  <calcPr calcId="125725"/>
</workbook>
</file>

<file path=xl/calcChain.xml><?xml version="1.0" encoding="utf-8"?>
<calcChain xmlns="http://schemas.openxmlformats.org/spreadsheetml/2006/main">
  <c r="S10" i="1"/>
  <c r="R10"/>
  <c r="Q10"/>
  <c r="P10"/>
  <c r="O10"/>
  <c r="N10"/>
  <c r="M10"/>
  <c r="L10"/>
  <c r="K10"/>
  <c r="J10"/>
  <c r="I10"/>
  <c r="H10"/>
  <c r="S19" l="1"/>
  <c r="R19"/>
  <c r="Q19"/>
  <c r="P19"/>
  <c r="O19"/>
  <c r="N19"/>
  <c r="M19"/>
  <c r="L19"/>
  <c r="K19"/>
  <c r="K20" s="1"/>
  <c r="J19"/>
  <c r="I19"/>
  <c r="H19"/>
  <c r="F19"/>
  <c r="K11"/>
</calcChain>
</file>

<file path=xl/sharedStrings.xml><?xml version="1.0" encoding="utf-8"?>
<sst xmlns="http://schemas.openxmlformats.org/spreadsheetml/2006/main" count="57" uniqueCount="52">
  <si>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</si>
  <si>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</si>
  <si>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</si>
  <si>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</si>
  <si>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</si>
  <si>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</si>
  <si>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</si>
  <si>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</si>
  <si>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</si>
  <si>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</si>
  <si>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</si>
  <si>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</si>
  <si>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</si>
  <si>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</si>
  <si>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</si>
  <si>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</si>
  <si>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</si>
  <si>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</si>
  <si>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</si>
  <si>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</si>
  <si>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</si>
  <si>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</si>
  <si>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</si>
  <si>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</si>
  <si>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</si>
  <si>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</si>
  <si>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</si>
  <si>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</si>
  <si>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</si>
  <si>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Омлет натуральный</t>
  </si>
  <si>
    <t>гор. Напиток</t>
  </si>
  <si>
    <t xml:space="preserve">Чай с сахаром 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</si>
  <si>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</si>
  <si>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</si>
  <si>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</si>
  <si>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</si>
  <si>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</si>
  <si>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Яйцо отварное с  зеленым горошком</t>
  </si>
  <si>
    <t>25/25/10</t>
  </si>
  <si>
    <t xml:space="preserve"> 1 блюдо </t>
  </si>
  <si>
    <t>Борщ с мясом и сметаной</t>
  </si>
  <si>
    <t>2 блюдо</t>
  </si>
  <si>
    <t xml:space="preserve"> Биточек из птицы</t>
  </si>
  <si>
    <t>гарнир</t>
  </si>
  <si>
    <t>3 блюдо</t>
  </si>
  <si>
    <t>хлеб пшеничный</t>
  </si>
  <si>
    <t>Хлеб пшеничный</t>
  </si>
  <si>
    <t>17.12.21.</t>
  </si>
  <si>
    <t>100/30</t>
  </si>
  <si>
    <t>Оладьи со сгущенным молоком</t>
  </si>
  <si>
    <t xml:space="preserve">Картофельное пюре с маслом </t>
  </si>
  <si>
    <t xml:space="preserve">Кисель плодово – ягодный витаминизированный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</si>
</sst>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/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2" borderId="15" xfId="0" applyFont="1" applyFill="1" applyBorder="1"/>
    <xf numFmtId="0" fontId="10" fillId="2" borderId="1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2" borderId="0" xfId="0" applyFont="1" applyFill="1"/>
    <xf numFmtId="0" fontId="8" fillId="0" borderId="17" xfId="0" applyFont="1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7" fillId="2" borderId="0" xfId="0" applyFont="1" applyFill="1" applyBorder="1"/>
    <xf numFmtId="0" fontId="8" fillId="2" borderId="18" xfId="0" applyFont="1" applyFill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6" fillId="0" borderId="17" xfId="0" applyFont="1" applyBorder="1"/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/>
    <xf numFmtId="0" fontId="4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8" xfId="0" applyFont="1" applyFill="1" applyBorder="1"/>
    <xf numFmtId="0" fontId="10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/>
    <xf numFmtId="0" fontId="4" fillId="2" borderId="23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6" fillId="2" borderId="23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0" borderId="1" xfId="0" applyFont="1" applyBorder="1"/>
    <xf numFmtId="0" fontId="10" fillId="2" borderId="16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29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2" borderId="18" xfId="0" applyFont="1" applyFill="1" applyBorder="1"/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wrapText="1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6" fillId="2" borderId="15" xfId="0" applyFont="1" applyFill="1" applyBorder="1"/>
    <xf numFmtId="0" fontId="9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8" fillId="2" borderId="18" xfId="0" applyFont="1" applyFill="1" applyBorder="1"/>
    <xf numFmtId="0" fontId="8" fillId="2" borderId="17" xfId="0" applyFont="1" applyFill="1" applyBorder="1" applyAlignment="1">
      <alignment wrapText="1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6" fillId="0" borderId="15" xfId="0" applyFont="1" applyBorder="1"/>
    <xf numFmtId="0" fontId="8" fillId="2" borderId="17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0" borderId="0" xfId="0" applyFont="1" applyBorder="1"/>
    <xf numFmtId="164" fontId="9" fillId="2" borderId="17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/>
    <xf numFmtId="0" fontId="8" fillId="2" borderId="3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6" fillId="2" borderId="8" xfId="0" applyFont="1" applyFill="1" applyBorder="1"/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164" fontId="3" fillId="2" borderId="17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21"/>
  <sheetViews>
    <sheetView tabSelected="1" zoomScale="60" zoomScaleNormal="60" workbookViewId="0">
      <selection activeCell="E29" sqref="E29"/>
    </sheetView>
  </sheetViews>
  <sheetFormatPr defaultRowHeight="15"/>
  <cols>
    <col min="1" max="1" width="16.85546875" customWidth="1"/>
    <col min="2" max="3" width="15.7109375" style="147" customWidth="1"/>
    <col min="4" max="4" width="22.42578125" style="148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>
      <c r="A2" s="1" t="s">
        <v>0</v>
      </c>
      <c r="B2" s="2">
        <v>6</v>
      </c>
      <c r="C2" s="3"/>
      <c r="D2" s="4" t="s">
        <v>1</v>
      </c>
      <c r="E2" s="1">
        <v>2</v>
      </c>
      <c r="F2" s="5" t="s">
        <v>2</v>
      </c>
      <c r="G2" s="6" t="s">
        <v>47</v>
      </c>
      <c r="H2" s="1"/>
      <c r="K2" s="5"/>
      <c r="L2" s="2"/>
      <c r="M2" s="7"/>
      <c r="N2" s="8"/>
    </row>
    <row r="3" spans="1:21" ht="15.75" thickBot="1">
      <c r="A3" s="7"/>
      <c r="B3" s="9"/>
      <c r="C3" s="10"/>
      <c r="D3" s="11"/>
      <c r="E3" s="7"/>
      <c r="F3" s="7"/>
      <c r="G3" s="7"/>
      <c r="H3" s="7"/>
      <c r="I3" s="7"/>
      <c r="J3" s="7"/>
      <c r="K3" s="7"/>
      <c r="L3" s="7"/>
      <c r="M3" s="7"/>
      <c r="N3" s="8"/>
    </row>
    <row r="4" spans="1:21" s="21" customFormat="1" ht="21.75" customHeight="1">
      <c r="A4" s="12"/>
      <c r="B4" s="13"/>
      <c r="C4" s="14" t="s">
        <v>3</v>
      </c>
      <c r="D4" s="15"/>
      <c r="E4" s="16"/>
      <c r="F4" s="13"/>
      <c r="G4" s="14"/>
      <c r="H4" s="17" t="s">
        <v>4</v>
      </c>
      <c r="I4" s="18"/>
      <c r="J4" s="19"/>
      <c r="K4" s="20" t="s">
        <v>5</v>
      </c>
      <c r="L4" s="150" t="s">
        <v>6</v>
      </c>
      <c r="M4" s="151"/>
      <c r="N4" s="151"/>
      <c r="O4" s="152"/>
      <c r="P4" s="150" t="s">
        <v>7</v>
      </c>
      <c r="Q4" s="153"/>
      <c r="R4" s="153"/>
      <c r="S4" s="154"/>
    </row>
    <row r="5" spans="1:21" s="21" customFormat="1" ht="28.5" customHeight="1" thickBot="1">
      <c r="A5" s="22" t="s">
        <v>8</v>
      </c>
      <c r="B5" s="23"/>
      <c r="C5" s="24" t="s">
        <v>9</v>
      </c>
      <c r="D5" s="25" t="s">
        <v>10</v>
      </c>
      <c r="E5" s="24" t="s">
        <v>11</v>
      </c>
      <c r="F5" s="23" t="s">
        <v>12</v>
      </c>
      <c r="G5" s="24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26" t="s">
        <v>18</v>
      </c>
      <c r="M5" s="27" t="s">
        <v>19</v>
      </c>
      <c r="N5" s="27" t="s">
        <v>20</v>
      </c>
      <c r="O5" s="30" t="s">
        <v>21</v>
      </c>
      <c r="P5" s="26" t="s">
        <v>22</v>
      </c>
      <c r="Q5" s="27" t="s">
        <v>23</v>
      </c>
      <c r="R5" s="27" t="s">
        <v>24</v>
      </c>
      <c r="S5" s="28" t="s">
        <v>25</v>
      </c>
    </row>
    <row r="6" spans="1:21" s="21" customFormat="1" ht="26.45" customHeight="1">
      <c r="A6" s="31" t="s">
        <v>26</v>
      </c>
      <c r="B6" s="32"/>
      <c r="C6" s="33">
        <v>190</v>
      </c>
      <c r="D6" s="34" t="s">
        <v>27</v>
      </c>
      <c r="E6" s="35" t="s">
        <v>49</v>
      </c>
      <c r="F6" s="36" t="s">
        <v>48</v>
      </c>
      <c r="G6" s="37"/>
      <c r="H6" s="38">
        <v>5.4</v>
      </c>
      <c r="I6" s="39">
        <v>11</v>
      </c>
      <c r="J6" s="40">
        <v>31.2</v>
      </c>
      <c r="K6" s="41">
        <v>245.5</v>
      </c>
      <c r="L6" s="38">
        <v>0.11</v>
      </c>
      <c r="M6" s="39">
        <v>0.66</v>
      </c>
      <c r="N6" s="39">
        <v>0.04</v>
      </c>
      <c r="O6" s="42">
        <v>0.84</v>
      </c>
      <c r="P6" s="38">
        <v>76.81</v>
      </c>
      <c r="Q6" s="39">
        <v>102.48</v>
      </c>
      <c r="R6" s="39">
        <v>16.489999999999998</v>
      </c>
      <c r="S6" s="40">
        <v>0.81</v>
      </c>
    </row>
    <row r="7" spans="1:21" s="51" customFormat="1" ht="26.45" customHeight="1">
      <c r="A7" s="43"/>
      <c r="B7" s="44"/>
      <c r="C7" s="45">
        <v>66</v>
      </c>
      <c r="D7" s="46" t="s">
        <v>28</v>
      </c>
      <c r="E7" s="47" t="s">
        <v>29</v>
      </c>
      <c r="F7" s="48">
        <v>150</v>
      </c>
      <c r="G7" s="49"/>
      <c r="H7" s="38">
        <v>15.6</v>
      </c>
      <c r="I7" s="39">
        <v>16.350000000000001</v>
      </c>
      <c r="J7" s="40">
        <v>2.7</v>
      </c>
      <c r="K7" s="50">
        <v>220.2</v>
      </c>
      <c r="L7" s="38">
        <v>7.0000000000000007E-2</v>
      </c>
      <c r="M7" s="39">
        <v>0.52</v>
      </c>
      <c r="N7" s="39">
        <v>0.33</v>
      </c>
      <c r="O7" s="42">
        <v>0.78</v>
      </c>
      <c r="P7" s="38">
        <v>112.35</v>
      </c>
      <c r="Q7" s="39">
        <v>250.35</v>
      </c>
      <c r="R7" s="39">
        <v>18.809999999999999</v>
      </c>
      <c r="S7" s="40">
        <v>2.79</v>
      </c>
    </row>
    <row r="8" spans="1:21" s="51" customFormat="1" ht="26.45" customHeight="1">
      <c r="A8" s="43"/>
      <c r="B8" s="44"/>
      <c r="C8" s="33">
        <v>114</v>
      </c>
      <c r="D8" s="34" t="s">
        <v>30</v>
      </c>
      <c r="E8" s="52" t="s">
        <v>31</v>
      </c>
      <c r="F8" s="53">
        <v>200</v>
      </c>
      <c r="G8" s="33"/>
      <c r="H8" s="38">
        <v>0.2</v>
      </c>
      <c r="I8" s="39">
        <v>0</v>
      </c>
      <c r="J8" s="40">
        <v>11</v>
      </c>
      <c r="K8" s="50">
        <v>44.8</v>
      </c>
      <c r="L8" s="38">
        <v>0</v>
      </c>
      <c r="M8" s="39">
        <v>0.08</v>
      </c>
      <c r="N8" s="39">
        <v>0</v>
      </c>
      <c r="O8" s="42">
        <v>0</v>
      </c>
      <c r="P8" s="38">
        <v>13.56</v>
      </c>
      <c r="Q8" s="39">
        <v>7.66</v>
      </c>
      <c r="R8" s="39">
        <v>4.08</v>
      </c>
      <c r="S8" s="40">
        <v>0.8</v>
      </c>
      <c r="T8" s="54"/>
      <c r="U8" s="54"/>
    </row>
    <row r="9" spans="1:21" s="51" customFormat="1" ht="26.45" customHeight="1">
      <c r="A9" s="43"/>
      <c r="B9" s="55"/>
      <c r="C9" s="33">
        <v>120</v>
      </c>
      <c r="D9" s="34" t="s">
        <v>32</v>
      </c>
      <c r="E9" s="56" t="s">
        <v>33</v>
      </c>
      <c r="F9" s="57">
        <v>20</v>
      </c>
      <c r="G9" s="58"/>
      <c r="H9" s="38">
        <v>1.1399999999999999</v>
      </c>
      <c r="I9" s="39">
        <v>0.22</v>
      </c>
      <c r="J9" s="40">
        <v>7.44</v>
      </c>
      <c r="K9" s="41">
        <v>36.26</v>
      </c>
      <c r="L9" s="38">
        <v>0.02</v>
      </c>
      <c r="M9" s="39">
        <v>0.08</v>
      </c>
      <c r="N9" s="39">
        <v>0</v>
      </c>
      <c r="O9" s="42">
        <v>0.06</v>
      </c>
      <c r="P9" s="38">
        <v>6.8</v>
      </c>
      <c r="Q9" s="39">
        <v>24</v>
      </c>
      <c r="R9" s="39">
        <v>8.1999999999999993</v>
      </c>
      <c r="S9" s="40">
        <v>0.46</v>
      </c>
      <c r="T9" s="54"/>
      <c r="U9" s="54"/>
    </row>
    <row r="10" spans="1:21" s="51" customFormat="1" ht="26.45" customHeight="1">
      <c r="A10" s="43"/>
      <c r="B10" s="44"/>
      <c r="C10" s="59"/>
      <c r="D10" s="60"/>
      <c r="E10" s="61" t="s">
        <v>34</v>
      </c>
      <c r="F10" s="62">
        <v>530</v>
      </c>
      <c r="G10" s="63"/>
      <c r="H10" s="64">
        <f t="shared" ref="H10:S10" si="0">SUM(H6:H9)</f>
        <v>22.34</v>
      </c>
      <c r="I10" s="65">
        <f t="shared" si="0"/>
        <v>27.57</v>
      </c>
      <c r="J10" s="66">
        <f t="shared" si="0"/>
        <v>52.339999999999996</v>
      </c>
      <c r="K10" s="149">
        <f t="shared" si="0"/>
        <v>546.76</v>
      </c>
      <c r="L10" s="64">
        <f t="shared" si="0"/>
        <v>0.19999999999999998</v>
      </c>
      <c r="M10" s="65">
        <f t="shared" si="0"/>
        <v>1.3400000000000003</v>
      </c>
      <c r="N10" s="65">
        <f t="shared" si="0"/>
        <v>0.37</v>
      </c>
      <c r="O10" s="67">
        <f t="shared" si="0"/>
        <v>1.6800000000000002</v>
      </c>
      <c r="P10" s="64">
        <f t="shared" si="0"/>
        <v>209.52</v>
      </c>
      <c r="Q10" s="65">
        <f t="shared" si="0"/>
        <v>384.49</v>
      </c>
      <c r="R10" s="65">
        <f t="shared" si="0"/>
        <v>47.58</v>
      </c>
      <c r="S10" s="66">
        <f t="shared" si="0"/>
        <v>4.8600000000000003</v>
      </c>
    </row>
    <row r="11" spans="1:21" s="51" customFormat="1" ht="26.45" customHeight="1" thickBot="1">
      <c r="A11" s="68"/>
      <c r="B11" s="69"/>
      <c r="C11" s="70"/>
      <c r="D11" s="71"/>
      <c r="E11" s="72" t="s">
        <v>35</v>
      </c>
      <c r="F11" s="73"/>
      <c r="G11" s="74"/>
      <c r="H11" s="75"/>
      <c r="I11" s="76"/>
      <c r="J11" s="77"/>
      <c r="K11" s="78">
        <f>K10/23.5</f>
        <v>23.266382978723403</v>
      </c>
      <c r="L11" s="75"/>
      <c r="M11" s="76"/>
      <c r="N11" s="76"/>
      <c r="O11" s="79"/>
      <c r="P11" s="75"/>
      <c r="Q11" s="76"/>
      <c r="R11" s="76"/>
      <c r="S11" s="77"/>
    </row>
    <row r="12" spans="1:21" s="21" customFormat="1" ht="26.45" customHeight="1">
      <c r="A12" s="80" t="s">
        <v>36</v>
      </c>
      <c r="B12" s="81"/>
      <c r="C12" s="82">
        <v>12</v>
      </c>
      <c r="D12" s="83" t="s">
        <v>27</v>
      </c>
      <c r="E12" s="84" t="s">
        <v>37</v>
      </c>
      <c r="F12" s="82" t="s">
        <v>38</v>
      </c>
      <c r="G12" s="85"/>
      <c r="H12" s="86">
        <v>4.38</v>
      </c>
      <c r="I12" s="87">
        <v>8.4</v>
      </c>
      <c r="J12" s="88">
        <v>1.74</v>
      </c>
      <c r="K12" s="89">
        <v>100.02</v>
      </c>
      <c r="L12" s="86">
        <v>0.03</v>
      </c>
      <c r="M12" s="87">
        <v>0.82</v>
      </c>
      <c r="N12" s="87">
        <v>0.14000000000000001</v>
      </c>
      <c r="O12" s="90">
        <v>0.3</v>
      </c>
      <c r="P12" s="86">
        <v>33.81</v>
      </c>
      <c r="Q12" s="87">
        <v>87.08</v>
      </c>
      <c r="R12" s="87">
        <v>6.4</v>
      </c>
      <c r="S12" s="88">
        <v>1.1499999999999999</v>
      </c>
      <c r="T12" s="51"/>
      <c r="U12" s="51"/>
    </row>
    <row r="13" spans="1:21" s="21" customFormat="1" ht="26.45" customHeight="1">
      <c r="A13" s="31"/>
      <c r="B13" s="91"/>
      <c r="C13" s="59">
        <v>31</v>
      </c>
      <c r="D13" s="60" t="s">
        <v>39</v>
      </c>
      <c r="E13" s="92" t="s">
        <v>40</v>
      </c>
      <c r="F13" s="93">
        <v>200</v>
      </c>
      <c r="G13" s="59"/>
      <c r="H13" s="94">
        <v>5.74</v>
      </c>
      <c r="I13" s="95">
        <v>8.7799999999999994</v>
      </c>
      <c r="J13" s="96">
        <v>8.74</v>
      </c>
      <c r="K13" s="97">
        <v>138.04</v>
      </c>
      <c r="L13" s="94">
        <v>0.04</v>
      </c>
      <c r="M13" s="95">
        <v>5.24</v>
      </c>
      <c r="N13" s="95">
        <v>5.24</v>
      </c>
      <c r="O13" s="98">
        <v>2</v>
      </c>
      <c r="P13" s="94">
        <v>1.2</v>
      </c>
      <c r="Q13" s="95">
        <v>33.799999999999997</v>
      </c>
      <c r="R13" s="95">
        <v>20.28</v>
      </c>
      <c r="S13" s="96">
        <v>1.28</v>
      </c>
      <c r="T13" s="54"/>
      <c r="U13" s="54"/>
    </row>
    <row r="14" spans="1:21" s="51" customFormat="1" ht="26.45" customHeight="1">
      <c r="A14" s="99"/>
      <c r="B14" s="44"/>
      <c r="C14" s="59">
        <v>194</v>
      </c>
      <c r="D14" s="60" t="s">
        <v>41</v>
      </c>
      <c r="E14" s="92" t="s">
        <v>42</v>
      </c>
      <c r="F14" s="93">
        <v>90</v>
      </c>
      <c r="G14" s="59"/>
      <c r="H14" s="100">
        <v>16.559999999999999</v>
      </c>
      <c r="I14" s="101">
        <v>14.22</v>
      </c>
      <c r="J14" s="102">
        <v>11.7</v>
      </c>
      <c r="K14" s="103">
        <v>240.93</v>
      </c>
      <c r="L14" s="100">
        <v>0.04</v>
      </c>
      <c r="M14" s="101">
        <v>0.5</v>
      </c>
      <c r="N14" s="101">
        <v>0</v>
      </c>
      <c r="O14" s="104">
        <v>1.21</v>
      </c>
      <c r="P14" s="100">
        <v>17.350000000000001</v>
      </c>
      <c r="Q14" s="101">
        <v>113.15</v>
      </c>
      <c r="R14" s="101">
        <v>16.149999999999999</v>
      </c>
      <c r="S14" s="102">
        <v>0.97</v>
      </c>
      <c r="T14" s="54"/>
      <c r="U14" s="54"/>
    </row>
    <row r="15" spans="1:21" s="51" customFormat="1" ht="35.25" customHeight="1">
      <c r="A15" s="99"/>
      <c r="B15" s="105"/>
      <c r="C15" s="59">
        <v>50</v>
      </c>
      <c r="D15" s="106" t="s">
        <v>43</v>
      </c>
      <c r="E15" s="107" t="s">
        <v>50</v>
      </c>
      <c r="F15" s="55">
        <v>150</v>
      </c>
      <c r="G15" s="59"/>
      <c r="H15" s="108">
        <v>3.3</v>
      </c>
      <c r="I15" s="109">
        <v>7.8</v>
      </c>
      <c r="J15" s="110">
        <v>22.35</v>
      </c>
      <c r="K15" s="111">
        <v>173.1</v>
      </c>
      <c r="L15" s="108">
        <v>0.14000000000000001</v>
      </c>
      <c r="M15" s="109">
        <v>18.149999999999999</v>
      </c>
      <c r="N15" s="109">
        <v>4.41</v>
      </c>
      <c r="O15" s="112">
        <v>1.1299999999999999</v>
      </c>
      <c r="P15" s="108">
        <v>36.36</v>
      </c>
      <c r="Q15" s="109">
        <v>85.5</v>
      </c>
      <c r="R15" s="109">
        <v>27.8</v>
      </c>
      <c r="S15" s="110">
        <v>1.1399999999999999</v>
      </c>
      <c r="T15" s="54"/>
      <c r="U15" s="54"/>
    </row>
    <row r="16" spans="1:21" s="21" customFormat="1" ht="39" customHeight="1">
      <c r="A16" s="113"/>
      <c r="B16" s="105"/>
      <c r="C16" s="111">
        <v>95</v>
      </c>
      <c r="D16" s="60" t="s">
        <v>44</v>
      </c>
      <c r="E16" s="114" t="s">
        <v>51</v>
      </c>
      <c r="F16" s="115">
        <v>200</v>
      </c>
      <c r="G16" s="116"/>
      <c r="H16" s="117">
        <v>0</v>
      </c>
      <c r="I16" s="118">
        <v>0</v>
      </c>
      <c r="J16" s="119">
        <v>24.4</v>
      </c>
      <c r="K16" s="120">
        <v>97.6</v>
      </c>
      <c r="L16" s="117">
        <v>0.16</v>
      </c>
      <c r="M16" s="118">
        <v>9.18</v>
      </c>
      <c r="N16" s="118">
        <v>0.16</v>
      </c>
      <c r="O16" s="121">
        <v>0.8</v>
      </c>
      <c r="P16" s="117">
        <v>0.78</v>
      </c>
      <c r="Q16" s="118">
        <v>0</v>
      </c>
      <c r="R16" s="118">
        <v>0</v>
      </c>
      <c r="S16" s="119">
        <v>0</v>
      </c>
      <c r="T16" s="54"/>
      <c r="U16" s="122"/>
    </row>
    <row r="17" spans="1:21" s="21" customFormat="1" ht="26.45" customHeight="1">
      <c r="A17" s="113"/>
      <c r="B17" s="105"/>
      <c r="C17" s="111">
        <v>119</v>
      </c>
      <c r="D17" s="60" t="s">
        <v>45</v>
      </c>
      <c r="E17" s="114" t="s">
        <v>46</v>
      </c>
      <c r="F17" s="55">
        <v>30</v>
      </c>
      <c r="G17" s="116"/>
      <c r="H17" s="117">
        <v>2.13</v>
      </c>
      <c r="I17" s="118">
        <v>0.21</v>
      </c>
      <c r="J17" s="119">
        <v>13.26</v>
      </c>
      <c r="K17" s="123">
        <v>72</v>
      </c>
      <c r="L17" s="117">
        <v>0.03</v>
      </c>
      <c r="M17" s="118">
        <v>0</v>
      </c>
      <c r="N17" s="118">
        <v>0</v>
      </c>
      <c r="O17" s="121">
        <v>0.05</v>
      </c>
      <c r="P17" s="117">
        <v>11.1</v>
      </c>
      <c r="Q17" s="118">
        <v>65.400000000000006</v>
      </c>
      <c r="R17" s="118">
        <v>19.5</v>
      </c>
      <c r="S17" s="119">
        <v>0.84</v>
      </c>
      <c r="T17" s="54"/>
      <c r="U17" s="122"/>
    </row>
    <row r="18" spans="1:21" s="21" customFormat="1" ht="26.45" customHeight="1">
      <c r="A18" s="113"/>
      <c r="B18" s="55"/>
      <c r="C18" s="59">
        <v>120</v>
      </c>
      <c r="D18" s="60" t="s">
        <v>32</v>
      </c>
      <c r="E18" s="114" t="s">
        <v>33</v>
      </c>
      <c r="F18" s="55">
        <v>20</v>
      </c>
      <c r="G18" s="116"/>
      <c r="H18" s="117">
        <v>1.1399999999999999</v>
      </c>
      <c r="I18" s="118">
        <v>0.22</v>
      </c>
      <c r="J18" s="119">
        <v>7.44</v>
      </c>
      <c r="K18" s="123">
        <v>36.26</v>
      </c>
      <c r="L18" s="117">
        <v>0.02</v>
      </c>
      <c r="M18" s="118">
        <v>0.08</v>
      </c>
      <c r="N18" s="118">
        <v>0</v>
      </c>
      <c r="O18" s="121">
        <v>0.06</v>
      </c>
      <c r="P18" s="117">
        <v>6.8</v>
      </c>
      <c r="Q18" s="118">
        <v>24</v>
      </c>
      <c r="R18" s="118">
        <v>8.1999999999999993</v>
      </c>
      <c r="S18" s="119">
        <v>0.46</v>
      </c>
      <c r="T18" s="54"/>
      <c r="U18" s="122"/>
    </row>
    <row r="19" spans="1:21" s="51" customFormat="1" ht="26.45" customHeight="1">
      <c r="A19" s="99"/>
      <c r="B19" s="44"/>
      <c r="C19" s="124"/>
      <c r="D19" s="125"/>
      <c r="E19" s="61" t="s">
        <v>34</v>
      </c>
      <c r="F19" s="126">
        <f>F13+F14+F15+F16+F17+F18+60</f>
        <v>750</v>
      </c>
      <c r="G19" s="124"/>
      <c r="H19" s="127">
        <f t="shared" ref="H19:S19" si="1">H12+H13+H14+H15+H16+H17+H18</f>
        <v>33.25</v>
      </c>
      <c r="I19" s="128">
        <f t="shared" si="1"/>
        <v>39.629999999999995</v>
      </c>
      <c r="J19" s="129">
        <f t="shared" si="1"/>
        <v>89.63000000000001</v>
      </c>
      <c r="K19" s="130">
        <f t="shared" si="1"/>
        <v>857.95</v>
      </c>
      <c r="L19" s="127">
        <f t="shared" si="1"/>
        <v>0.46000000000000008</v>
      </c>
      <c r="M19" s="128">
        <f t="shared" si="1"/>
        <v>33.97</v>
      </c>
      <c r="N19" s="128">
        <f t="shared" si="1"/>
        <v>9.9499999999999993</v>
      </c>
      <c r="O19" s="131">
        <f t="shared" si="1"/>
        <v>5.5499999999999989</v>
      </c>
      <c r="P19" s="127">
        <f t="shared" si="1"/>
        <v>107.39999999999999</v>
      </c>
      <c r="Q19" s="128">
        <f t="shared" si="1"/>
        <v>408.92999999999995</v>
      </c>
      <c r="R19" s="128">
        <f t="shared" si="1"/>
        <v>98.33</v>
      </c>
      <c r="S19" s="129">
        <f t="shared" si="1"/>
        <v>5.839999999999999</v>
      </c>
    </row>
    <row r="20" spans="1:21" s="51" customFormat="1" ht="26.45" customHeight="1" thickBot="1">
      <c r="A20" s="132"/>
      <c r="B20" s="69"/>
      <c r="C20" s="70"/>
      <c r="D20" s="71"/>
      <c r="E20" s="72" t="s">
        <v>35</v>
      </c>
      <c r="F20" s="73"/>
      <c r="G20" s="70"/>
      <c r="H20" s="133"/>
      <c r="I20" s="134"/>
      <c r="J20" s="135"/>
      <c r="K20" s="136">
        <f>K19/23.5</f>
        <v>36.508510638297871</v>
      </c>
      <c r="L20" s="133"/>
      <c r="M20" s="134"/>
      <c r="N20" s="134"/>
      <c r="O20" s="137"/>
      <c r="P20" s="133"/>
      <c r="Q20" s="134"/>
      <c r="R20" s="134"/>
      <c r="S20" s="135"/>
    </row>
    <row r="21" spans="1:21" ht="15.75">
      <c r="A21" s="138"/>
      <c r="B21" s="139"/>
      <c r="C21" s="140"/>
      <c r="D21" s="141"/>
      <c r="E21" s="142"/>
      <c r="F21" s="142"/>
      <c r="G21" s="143"/>
      <c r="H21" s="144"/>
      <c r="I21" s="143"/>
      <c r="J21" s="142"/>
      <c r="K21" s="145"/>
      <c r="L21" s="142"/>
      <c r="M21" s="142"/>
      <c r="N21" s="142"/>
      <c r="O21" s="146"/>
      <c r="P21" s="146"/>
      <c r="Q21" s="146"/>
      <c r="R21" s="146"/>
      <c r="S21" s="146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2021-12-15T02:14:47Z</dcterms:created>
  <dcterms:modified xsi:type="dcterms:W3CDTF">2021-12-17T01:38:24Z</dcterms:modified>
</cp:coreProperties>
</file>