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120" yWindow="75" windowWidth="13395" windowHeight="10035"/>
  </bookViews>
  <sheets>
    <sheet name="6 день " sheetId="1" r:id="rId1"/>
  </sheets>
  <calcPr calcId="125725"/>
</workbook>
</file>

<file path=xl/calcChain.xml><?xml version="1.0" encoding="utf-8"?>
<calcChain xmlns="http://schemas.openxmlformats.org/spreadsheetml/2006/main">
  <c r="S21" i="1"/>
  <c r="R21"/>
  <c r="Q21"/>
  <c r="P21"/>
  <c r="O21"/>
  <c r="N21"/>
  <c r="M21"/>
  <c r="L21"/>
  <c r="K21"/>
  <c r="K22" s="1"/>
  <c r="J21"/>
  <c r="I21"/>
  <c r="H21"/>
  <c r="F21"/>
  <c r="S12"/>
  <c r="R12"/>
  <c r="Q12"/>
  <c r="P12"/>
  <c r="O12"/>
  <c r="N12"/>
  <c r="M12"/>
  <c r="L12"/>
  <c r="K12"/>
  <c r="K13" s="1"/>
  <c r="J12"/>
  <c r="I12"/>
  <c r="H12"/>
  <c r="F12"/>
</calcChain>
</file>

<file path=xl/sharedStrings.xml><?xml version="1.0" encoding="utf-8"?>
<sst xmlns="http://schemas.openxmlformats.org/spreadsheetml/2006/main" count="58" uniqueCount="55">
  <si>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</si>
  <si>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</si>
  <si>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</si>
  <si>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</si>
  <si>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</si>
  <si>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</si>
  <si>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</si>
  <si>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</si>
  <si>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</si>
  <si>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</si>
  <si>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</si>
  <si>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</si>
  <si>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</si>
  <si>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</si>
  <si>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</si>
  <si>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</si>
  <si>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</si>
  <si>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</si>
  <si>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</si>
  <si>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</si>
  <si>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</si>
  <si>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</si>
  <si>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</si>
  <si>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</si>
  <si>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</si>
  <si>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</si>
  <si>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>Завтрак</t>
  </si>
  <si>
    <t>закуска</t>
  </si>
  <si>
    <t>горячее блюдо</t>
  </si>
  <si>
    <t>горячий напиток</t>
  </si>
  <si>
    <t>Чай с лимоном и мятой</t>
  </si>
  <si>
    <t>хлеб пшеничный</t>
  </si>
  <si>
    <t>Хлеб  пшеничный</t>
  </si>
  <si>
    <t>хлеб ржаной</t>
  </si>
  <si>
    <t>Итого за прием пищи:</t>
  </si>
  <si>
    <t>Доля суточной потребности в энергии, %</t>
  </si>
  <si>
    <t>Обед</t>
  </si>
  <si>
    <t>1 блюдо</t>
  </si>
  <si>
    <t xml:space="preserve"> Суп куриный с вермишелью</t>
  </si>
  <si>
    <t>2 блюдо</t>
  </si>
  <si>
    <t>Мясо тушеное в сметане (говядина)</t>
  </si>
  <si>
    <t>гарнир</t>
  </si>
  <si>
    <t>Рис отварной  с маслом</t>
  </si>
  <si>
    <t>3 блюдо</t>
  </si>
  <si>
    <t>Хлеб пшеничный</t>
  </si>
  <si>
    <t>Хлеб ржаной</t>
  </si>
  <si>
    <t>06.12.21.</t>
  </si>
  <si>
    <t>Каша пшенная молочная с тыквой и маслом</t>
  </si>
  <si>
    <t>Блинчики с маслом со сгущенным молоком(2 шт)</t>
  </si>
  <si>
    <t>упаковка</t>
  </si>
  <si>
    <t>напиток</t>
  </si>
  <si>
    <t>Молоко питьевое витаминизированное</t>
  </si>
  <si>
    <t>Напиток клюквенный</t>
  </si>
  <si>
    <t>конд.изд.</t>
  </si>
  <si>
    <t>Печенье песочное "Кольцо"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</si>
</sst>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5">
    <font>
      <sz val="11"/>
      <color theme="1"/>
      <name val="Calibri"/>
      <family val="2"/>
      <scheme val="minor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2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53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/>
    <xf numFmtId="0" fontId="0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/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3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3" xfId="0" applyFont="1" applyBorder="1"/>
    <xf numFmtId="0" fontId="4" fillId="0" borderId="0" xfId="0" applyFont="1"/>
    <xf numFmtId="0" fontId="3" fillId="0" borderId="7" xfId="0" applyFont="1" applyBorder="1"/>
    <xf numFmtId="0" fontId="4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9" xfId="0" applyFont="1" applyBorder="1"/>
    <xf numFmtId="0" fontId="5" fillId="0" borderId="13" xfId="0" applyFont="1" applyBorder="1" applyAlignment="1">
      <alignment horizontal="center"/>
    </xf>
    <xf numFmtId="0" fontId="7" fillId="0" borderId="1" xfId="0" applyFont="1" applyBorder="1"/>
    <xf numFmtId="0" fontId="4" fillId="2" borderId="1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7" fillId="2" borderId="14" xfId="0" applyFont="1" applyFill="1" applyBorder="1"/>
    <xf numFmtId="0" fontId="7" fillId="2" borderId="5" xfId="0" applyFont="1" applyFill="1" applyBorder="1"/>
    <xf numFmtId="0" fontId="7" fillId="2" borderId="14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right"/>
    </xf>
    <xf numFmtId="0" fontId="8" fillId="2" borderId="15" xfId="0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7" fillId="0" borderId="19" xfId="0" applyFont="1" applyBorder="1"/>
    <xf numFmtId="0" fontId="4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0" xfId="0" applyFont="1" applyFill="1" applyBorder="1"/>
    <xf numFmtId="0" fontId="7" fillId="2" borderId="21" xfId="0" applyFont="1" applyFill="1" applyBorder="1" applyAlignment="1">
      <alignment wrapText="1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/>
    <xf numFmtId="0" fontId="8" fillId="2" borderId="22" xfId="0" applyFont="1" applyFill="1" applyBorder="1" applyAlignment="1">
      <alignment horizontal="center"/>
    </xf>
    <xf numFmtId="0" fontId="8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/>
    </xf>
    <xf numFmtId="164" fontId="8" fillId="2" borderId="21" xfId="0" applyNumberFormat="1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7" fillId="2" borderId="21" xfId="0" applyFont="1" applyFill="1" applyBorder="1" applyAlignment="1">
      <alignment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0" fontId="8" fillId="2" borderId="24" xfId="0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center" wrapText="1"/>
    </xf>
    <xf numFmtId="0" fontId="8" fillId="2" borderId="25" xfId="0" applyFont="1" applyFill="1" applyBorder="1" applyAlignment="1">
      <alignment horizontal="center" wrapText="1"/>
    </xf>
    <xf numFmtId="0" fontId="7" fillId="2" borderId="19" xfId="0" applyFont="1" applyFill="1" applyBorder="1"/>
    <xf numFmtId="0" fontId="8" fillId="2" borderId="21" xfId="0" applyFont="1" applyFill="1" applyBorder="1" applyAlignment="1">
      <alignment horizontal="center"/>
    </xf>
    <xf numFmtId="0" fontId="4" fillId="2" borderId="0" xfId="0" applyFont="1" applyFill="1"/>
    <xf numFmtId="0" fontId="8" fillId="2" borderId="21" xfId="1" applyFont="1" applyFill="1" applyBorder="1" applyAlignment="1">
      <alignment horizontal="center"/>
    </xf>
    <xf numFmtId="0" fontId="7" fillId="2" borderId="21" xfId="0" applyFont="1" applyFill="1" applyBorder="1" applyAlignment="1">
      <alignment horizontal="right"/>
    </xf>
    <xf numFmtId="0" fontId="10" fillId="2" borderId="0" xfId="0" applyFont="1" applyFill="1" applyBorder="1" applyAlignment="1">
      <alignment horizontal="center"/>
    </xf>
    <xf numFmtId="0" fontId="6" fillId="2" borderId="0" xfId="0" applyFont="1" applyFill="1"/>
    <xf numFmtId="0" fontId="5" fillId="2" borderId="21" xfId="0" applyFont="1" applyFill="1" applyBorder="1" applyAlignment="1"/>
    <xf numFmtId="0" fontId="3" fillId="2" borderId="20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7" fillId="2" borderId="24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5" fillId="2" borderId="21" xfId="0" applyFont="1" applyFill="1" applyBorder="1"/>
    <xf numFmtId="164" fontId="5" fillId="2" borderId="21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5" xfId="0" applyFont="1" applyFill="1" applyBorder="1" applyAlignment="1">
      <alignment horizontal="center"/>
    </xf>
    <xf numFmtId="0" fontId="7" fillId="0" borderId="14" xfId="0" applyFont="1" applyFill="1" applyBorder="1"/>
    <xf numFmtId="0" fontId="7" fillId="0" borderId="5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horizontal="center" vertical="center" wrapText="1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0" xfId="0" applyFont="1" applyFill="1" applyBorder="1"/>
    <xf numFmtId="0" fontId="7" fillId="0" borderId="21" xfId="0" applyFont="1" applyFill="1" applyBorder="1" applyAlignment="1">
      <alignment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8" fillId="0" borderId="22" xfId="1" applyFont="1" applyBorder="1" applyAlignment="1">
      <alignment horizontal="center"/>
    </xf>
    <xf numFmtId="0" fontId="8" fillId="0" borderId="23" xfId="1" applyFont="1" applyBorder="1" applyAlignment="1">
      <alignment horizontal="center"/>
    </xf>
    <xf numFmtId="0" fontId="8" fillId="0" borderId="24" xfId="1" applyFont="1" applyBorder="1" applyAlignment="1">
      <alignment horizontal="center"/>
    </xf>
    <xf numFmtId="0" fontId="8" fillId="0" borderId="21" xfId="1" applyFont="1" applyBorder="1" applyAlignment="1">
      <alignment horizontal="center"/>
    </xf>
    <xf numFmtId="0" fontId="8" fillId="0" borderId="27" xfId="1" applyFont="1" applyBorder="1" applyAlignment="1">
      <alignment horizontal="center"/>
    </xf>
    <xf numFmtId="0" fontId="6" fillId="0" borderId="19" xfId="0" applyFont="1" applyBorder="1"/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/>
    <xf numFmtId="0" fontId="7" fillId="0" borderId="20" xfId="0" applyFont="1" applyFill="1" applyBorder="1" applyAlignment="1"/>
    <xf numFmtId="0" fontId="8" fillId="0" borderId="25" xfId="1" applyFont="1" applyBorder="1" applyAlignment="1">
      <alignment horizontal="center"/>
    </xf>
    <xf numFmtId="0" fontId="8" fillId="0" borderId="20" xfId="1" applyFont="1" applyBorder="1" applyAlignment="1">
      <alignment horizontal="center"/>
    </xf>
    <xf numFmtId="0" fontId="10" fillId="0" borderId="23" xfId="1" applyFont="1" applyBorder="1" applyAlignment="1">
      <alignment horizontal="center"/>
    </xf>
    <xf numFmtId="0" fontId="10" fillId="0" borderId="24" xfId="1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0" xfId="0" applyFont="1" applyBorder="1"/>
    <xf numFmtId="0" fontId="7" fillId="0" borderId="21" xfId="0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/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164" fontId="8" fillId="0" borderId="21" xfId="0" applyNumberFormat="1" applyFont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7" fillId="0" borderId="21" xfId="0" applyFont="1" applyBorder="1" applyAlignment="1"/>
    <xf numFmtId="164" fontId="8" fillId="2" borderId="20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0" xfId="0" applyFont="1" applyBorder="1"/>
    <xf numFmtId="0" fontId="3" fillId="0" borderId="20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164" fontId="3" fillId="0" borderId="21" xfId="0" applyNumberFormat="1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7" xfId="0" applyFont="1" applyBorder="1"/>
    <xf numFmtId="0" fontId="4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8" xfId="0" applyFont="1" applyBorder="1"/>
    <xf numFmtId="0" fontId="5" fillId="2" borderId="29" xfId="0" applyFont="1" applyFill="1" applyBorder="1"/>
    <xf numFmtId="0" fontId="6" fillId="0" borderId="29" xfId="0" applyFont="1" applyBorder="1"/>
    <xf numFmtId="0" fontId="6" fillId="0" borderId="10" xfId="0" applyFont="1" applyBorder="1"/>
    <xf numFmtId="0" fontId="6" fillId="0" borderId="11" xfId="0" applyFont="1" applyBorder="1"/>
    <xf numFmtId="0" fontId="6" fillId="0" borderId="12" xfId="0" applyFont="1" applyBorder="1"/>
    <xf numFmtId="164" fontId="3" fillId="0" borderId="29" xfId="0" applyNumberFormat="1" applyFont="1" applyBorder="1" applyAlignment="1">
      <alignment horizontal="center"/>
    </xf>
    <xf numFmtId="0" fontId="6" fillId="0" borderId="30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/>
    <xf numFmtId="0" fontId="12" fillId="0" borderId="0" xfId="0" applyFont="1" applyBorder="1"/>
    <xf numFmtId="164" fontId="0" fillId="0" borderId="0" xfId="0" applyNumberFormat="1" applyFont="1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3" fillId="2" borderId="0" xfId="0" applyFont="1" applyFill="1" applyBorder="1" applyAlignment="1">
      <alignment vertical="center" wrapText="1"/>
    </xf>
    <xf numFmtId="0" fontId="13" fillId="2" borderId="0" xfId="0" applyFont="1" applyFill="1" applyBorder="1" applyAlignment="1">
      <alignment horizontal="right" vertical="center" wrapText="1"/>
    </xf>
    <xf numFmtId="0" fontId="0" fillId="0" borderId="0" xfId="0" applyBorder="1"/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right" vertical="center" wrapText="1"/>
    </xf>
    <xf numFmtId="0" fontId="14" fillId="0" borderId="0" xfId="0" applyFont="1" applyAlignment="1">
      <alignment horizontal="center"/>
    </xf>
    <xf numFmtId="0" fontId="5" fillId="0" borderId="4" xfId="0" applyFont="1" applyBorder="1" applyAlignment="1">
      <alignment horizontal="center"/>
    </xf>
    <xf numFmtId="0" fontId="6" fillId="0" borderId="5" xfId="0" applyFont="1" applyBorder="1" applyAlignment="1"/>
    <xf numFmtId="0" fontId="6" fillId="0" borderId="6" xfId="0" applyFont="1" applyBorder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U34"/>
  <sheetViews>
    <sheetView tabSelected="1" zoomScale="60" zoomScaleNormal="60" workbookViewId="0">
      <selection activeCell="B3" sqref="B3"/>
    </sheetView>
  </sheetViews>
  <sheetFormatPr defaultRowHeight="15"/>
  <cols>
    <col min="1" max="1" width="16.85546875" customWidth="1"/>
    <col min="2" max="2" width="13.7109375" style="2" customWidth="1"/>
    <col min="3" max="3" width="15.7109375" style="2" customWidth="1"/>
    <col min="4" max="4" width="20.85546875" customWidth="1"/>
    <col min="5" max="5" width="54.28515625" customWidth="1"/>
    <col min="6" max="6" width="13.85546875" customWidth="1"/>
    <col min="7" max="7" width="15.85546875" customWidth="1"/>
    <col min="9" max="9" width="11.28515625" customWidth="1"/>
    <col min="10" max="10" width="12.85546875" customWidth="1"/>
    <col min="11" max="11" width="20.7109375" customWidth="1"/>
    <col min="12" max="12" width="11.28515625" customWidth="1"/>
  </cols>
  <sheetData>
    <row r="2" spans="1:21" ht="26.25">
      <c r="A2" s="1" t="s">
        <v>0</v>
      </c>
      <c r="B2" s="147">
        <v>2</v>
      </c>
      <c r="C2" s="3"/>
      <c r="D2" s="1" t="s">
        <v>1</v>
      </c>
      <c r="E2" s="1"/>
      <c r="F2" s="4" t="s">
        <v>2</v>
      </c>
      <c r="G2" s="3" t="s">
        <v>46</v>
      </c>
      <c r="H2" s="1"/>
      <c r="K2" s="4"/>
      <c r="L2" s="3"/>
      <c r="M2" s="5"/>
      <c r="N2" s="6"/>
    </row>
    <row r="3" spans="1:21" ht="15.75" thickBot="1">
      <c r="A3" s="5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6"/>
    </row>
    <row r="4" spans="1:21" s="18" customFormat="1" ht="21.75" customHeight="1">
      <c r="A4" s="8"/>
      <c r="B4" s="9"/>
      <c r="C4" s="10" t="s">
        <v>3</v>
      </c>
      <c r="D4" s="11"/>
      <c r="E4" s="12"/>
      <c r="F4" s="13"/>
      <c r="G4" s="10"/>
      <c r="H4" s="14" t="s">
        <v>4</v>
      </c>
      <c r="I4" s="15"/>
      <c r="J4" s="16"/>
      <c r="K4" s="17" t="s">
        <v>5</v>
      </c>
      <c r="L4" s="148" t="s">
        <v>6</v>
      </c>
      <c r="M4" s="149"/>
      <c r="N4" s="149"/>
      <c r="O4" s="150"/>
      <c r="P4" s="151" t="s">
        <v>7</v>
      </c>
      <c r="Q4" s="151"/>
      <c r="R4" s="151"/>
      <c r="S4" s="152"/>
    </row>
    <row r="5" spans="1:21" s="18" customFormat="1" ht="28.5" customHeight="1" thickBot="1">
      <c r="A5" s="19" t="s">
        <v>8</v>
      </c>
      <c r="B5" s="20"/>
      <c r="C5" s="21" t="s">
        <v>9</v>
      </c>
      <c r="D5" s="22" t="s">
        <v>10</v>
      </c>
      <c r="E5" s="21" t="s">
        <v>11</v>
      </c>
      <c r="F5" s="23" t="s">
        <v>12</v>
      </c>
      <c r="G5" s="21" t="s">
        <v>13</v>
      </c>
      <c r="H5" s="24" t="s">
        <v>14</v>
      </c>
      <c r="I5" s="25" t="s">
        <v>15</v>
      </c>
      <c r="J5" s="26" t="s">
        <v>16</v>
      </c>
      <c r="K5" s="27" t="s">
        <v>17</v>
      </c>
      <c r="L5" s="24" t="s">
        <v>18</v>
      </c>
      <c r="M5" s="25" t="s">
        <v>19</v>
      </c>
      <c r="N5" s="25" t="s">
        <v>20</v>
      </c>
      <c r="O5" s="26" t="s">
        <v>21</v>
      </c>
      <c r="P5" s="28" t="s">
        <v>22</v>
      </c>
      <c r="Q5" s="25" t="s">
        <v>23</v>
      </c>
      <c r="R5" s="25" t="s">
        <v>24</v>
      </c>
      <c r="S5" s="26" t="s">
        <v>25</v>
      </c>
    </row>
    <row r="6" spans="1:21" s="18" customFormat="1" ht="27" customHeight="1">
      <c r="A6" s="29" t="s">
        <v>26</v>
      </c>
      <c r="B6" s="30"/>
      <c r="C6" s="31" t="s">
        <v>49</v>
      </c>
      <c r="D6" s="32" t="s">
        <v>50</v>
      </c>
      <c r="E6" s="33" t="s">
        <v>51</v>
      </c>
      <c r="F6" s="34">
        <v>200</v>
      </c>
      <c r="G6" s="35"/>
      <c r="H6" s="36">
        <v>6</v>
      </c>
      <c r="I6" s="37">
        <v>1</v>
      </c>
      <c r="J6" s="38">
        <v>9.4</v>
      </c>
      <c r="K6" s="39">
        <v>70</v>
      </c>
      <c r="L6" s="36">
        <v>0.04</v>
      </c>
      <c r="M6" s="37">
        <v>2.6</v>
      </c>
      <c r="N6" s="37">
        <v>0.13</v>
      </c>
      <c r="O6" s="38">
        <v>0.4</v>
      </c>
      <c r="P6" s="40">
        <v>25.2</v>
      </c>
      <c r="Q6" s="37">
        <v>0</v>
      </c>
      <c r="R6" s="37">
        <v>30</v>
      </c>
      <c r="S6" s="38">
        <v>0.2</v>
      </c>
    </row>
    <row r="7" spans="1:21" s="18" customFormat="1" ht="36" customHeight="1">
      <c r="A7" s="41"/>
      <c r="B7" s="42"/>
      <c r="C7" s="43">
        <v>225</v>
      </c>
      <c r="D7" s="44" t="s">
        <v>27</v>
      </c>
      <c r="E7" s="45" t="s">
        <v>48</v>
      </c>
      <c r="F7" s="46">
        <v>120</v>
      </c>
      <c r="G7" s="47"/>
      <c r="H7" s="48">
        <v>4.5999999999999996</v>
      </c>
      <c r="I7" s="49">
        <v>13.4</v>
      </c>
      <c r="J7" s="50">
        <v>26.9</v>
      </c>
      <c r="K7" s="51">
        <v>250</v>
      </c>
      <c r="L7" s="48">
        <v>6.3</v>
      </c>
      <c r="M7" s="49">
        <v>0</v>
      </c>
      <c r="N7" s="49">
        <v>0.02</v>
      </c>
      <c r="O7" s="50">
        <v>1.6</v>
      </c>
      <c r="P7" s="52">
        <v>14.4</v>
      </c>
      <c r="Q7" s="49">
        <v>41.9</v>
      </c>
      <c r="R7" s="49">
        <v>7.2</v>
      </c>
      <c r="S7" s="50">
        <v>0.5</v>
      </c>
    </row>
    <row r="8" spans="1:21" s="18" customFormat="1" ht="26.25" customHeight="1">
      <c r="A8" s="41"/>
      <c r="B8" s="42"/>
      <c r="C8" s="43">
        <v>168</v>
      </c>
      <c r="D8" s="44" t="s">
        <v>28</v>
      </c>
      <c r="E8" s="53" t="s">
        <v>47</v>
      </c>
      <c r="F8" s="54">
        <v>205</v>
      </c>
      <c r="G8" s="43"/>
      <c r="H8" s="55">
        <v>8.6999999999999993</v>
      </c>
      <c r="I8" s="56">
        <v>8.3000000000000007</v>
      </c>
      <c r="J8" s="57">
        <v>32.799999999999997</v>
      </c>
      <c r="K8" s="58">
        <v>241.9</v>
      </c>
      <c r="L8" s="55">
        <v>0.16</v>
      </c>
      <c r="M8" s="56">
        <v>0.98</v>
      </c>
      <c r="N8" s="56">
        <v>0.04</v>
      </c>
      <c r="O8" s="57">
        <v>0.14000000000000001</v>
      </c>
      <c r="P8" s="59">
        <v>211.9</v>
      </c>
      <c r="Q8" s="56">
        <v>218.53</v>
      </c>
      <c r="R8" s="56">
        <v>47.1</v>
      </c>
      <c r="S8" s="57">
        <v>0.98</v>
      </c>
    </row>
    <row r="9" spans="1:21" s="62" customFormat="1" ht="26.25" customHeight="1">
      <c r="A9" s="60"/>
      <c r="B9" s="42"/>
      <c r="C9" s="43">
        <v>117</v>
      </c>
      <c r="D9" s="44" t="s">
        <v>29</v>
      </c>
      <c r="E9" s="53" t="s">
        <v>30</v>
      </c>
      <c r="F9" s="54">
        <v>200</v>
      </c>
      <c r="G9" s="43"/>
      <c r="H9" s="48">
        <v>0.4</v>
      </c>
      <c r="I9" s="49">
        <v>0.2</v>
      </c>
      <c r="J9" s="50">
        <v>19.8</v>
      </c>
      <c r="K9" s="61">
        <v>47.6</v>
      </c>
      <c r="L9" s="48">
        <v>0</v>
      </c>
      <c r="M9" s="49">
        <v>1.3</v>
      </c>
      <c r="N9" s="49">
        <v>0</v>
      </c>
      <c r="O9" s="50">
        <v>0</v>
      </c>
      <c r="P9" s="52">
        <v>15.64</v>
      </c>
      <c r="Q9" s="49">
        <v>8.8000000000000007</v>
      </c>
      <c r="R9" s="49">
        <v>4.72</v>
      </c>
      <c r="S9" s="50">
        <v>0.8</v>
      </c>
    </row>
    <row r="10" spans="1:21" s="62" customFormat="1" ht="26.25" customHeight="1">
      <c r="A10" s="60"/>
      <c r="B10" s="42"/>
      <c r="C10" s="63">
        <v>116</v>
      </c>
      <c r="D10" s="44" t="s">
        <v>31</v>
      </c>
      <c r="E10" s="47" t="s">
        <v>32</v>
      </c>
      <c r="F10" s="46">
        <v>30</v>
      </c>
      <c r="G10" s="64"/>
      <c r="H10" s="48">
        <v>2.13</v>
      </c>
      <c r="I10" s="49">
        <v>0.21</v>
      </c>
      <c r="J10" s="50">
        <v>13.26</v>
      </c>
      <c r="K10" s="51">
        <v>72</v>
      </c>
      <c r="L10" s="48">
        <v>0.03</v>
      </c>
      <c r="M10" s="49">
        <v>0</v>
      </c>
      <c r="N10" s="49">
        <v>0</v>
      </c>
      <c r="O10" s="50">
        <v>0.05</v>
      </c>
      <c r="P10" s="52">
        <v>11.1</v>
      </c>
      <c r="Q10" s="49">
        <v>65.400000000000006</v>
      </c>
      <c r="R10" s="49">
        <v>19.5</v>
      </c>
      <c r="S10" s="50">
        <v>0.84</v>
      </c>
      <c r="T10" s="65"/>
      <c r="U10" s="66"/>
    </row>
    <row r="11" spans="1:21" s="62" customFormat="1" ht="23.25" customHeight="1">
      <c r="A11" s="60"/>
      <c r="B11" s="42"/>
      <c r="C11" s="43"/>
      <c r="D11" s="44"/>
      <c r="E11" s="47"/>
      <c r="F11" s="46"/>
      <c r="G11" s="64"/>
      <c r="H11" s="48"/>
      <c r="I11" s="49"/>
      <c r="J11" s="50"/>
      <c r="K11" s="51"/>
      <c r="L11" s="48"/>
      <c r="M11" s="49"/>
      <c r="N11" s="49"/>
      <c r="O11" s="50"/>
      <c r="P11" s="52"/>
      <c r="Q11" s="49"/>
      <c r="R11" s="49"/>
      <c r="S11" s="50"/>
    </row>
    <row r="12" spans="1:21" s="62" customFormat="1" ht="23.25" customHeight="1">
      <c r="A12" s="60"/>
      <c r="B12" s="42"/>
      <c r="C12" s="43"/>
      <c r="D12" s="44"/>
      <c r="E12" s="67" t="s">
        <v>34</v>
      </c>
      <c r="F12" s="68">
        <f>F6+F7+F8+F9+F10+F11</f>
        <v>755</v>
      </c>
      <c r="G12" s="43"/>
      <c r="H12" s="69">
        <f t="shared" ref="H12:S12" si="0">H6+H7+H8+H9+H10+H11</f>
        <v>21.829999999999995</v>
      </c>
      <c r="I12" s="70">
        <f t="shared" si="0"/>
        <v>23.110000000000003</v>
      </c>
      <c r="J12" s="71">
        <f t="shared" si="0"/>
        <v>102.16</v>
      </c>
      <c r="K12" s="72">
        <f t="shared" si="0"/>
        <v>681.5</v>
      </c>
      <c r="L12" s="69">
        <f t="shared" si="0"/>
        <v>6.53</v>
      </c>
      <c r="M12" s="70">
        <f t="shared" si="0"/>
        <v>4.88</v>
      </c>
      <c r="N12" s="70">
        <f t="shared" si="0"/>
        <v>0.19</v>
      </c>
      <c r="O12" s="71">
        <f t="shared" si="0"/>
        <v>2.19</v>
      </c>
      <c r="P12" s="73">
        <f t="shared" si="0"/>
        <v>278.24</v>
      </c>
      <c r="Q12" s="70">
        <f t="shared" si="0"/>
        <v>334.63</v>
      </c>
      <c r="R12" s="70">
        <f t="shared" si="0"/>
        <v>108.52000000000001</v>
      </c>
      <c r="S12" s="71">
        <f t="shared" si="0"/>
        <v>3.32</v>
      </c>
    </row>
    <row r="13" spans="1:21" s="62" customFormat="1" ht="28.5" customHeight="1" thickBot="1">
      <c r="A13" s="60"/>
      <c r="B13" s="42"/>
      <c r="C13" s="43"/>
      <c r="D13" s="44"/>
      <c r="E13" s="74" t="s">
        <v>35</v>
      </c>
      <c r="F13" s="46"/>
      <c r="G13" s="43"/>
      <c r="H13" s="48"/>
      <c r="I13" s="49"/>
      <c r="J13" s="50"/>
      <c r="K13" s="75">
        <f>K12/23.5</f>
        <v>29</v>
      </c>
      <c r="L13" s="48"/>
      <c r="M13" s="49"/>
      <c r="N13" s="49"/>
      <c r="O13" s="50"/>
      <c r="P13" s="52"/>
      <c r="Q13" s="49"/>
      <c r="R13" s="49"/>
      <c r="S13" s="50"/>
    </row>
    <row r="14" spans="1:21" s="18" customFormat="1" ht="33.75" customHeight="1">
      <c r="A14" s="29" t="s">
        <v>36</v>
      </c>
      <c r="B14" s="76"/>
      <c r="C14" s="77"/>
      <c r="D14" s="78" t="s">
        <v>53</v>
      </c>
      <c r="E14" s="79" t="s">
        <v>54</v>
      </c>
      <c r="F14" s="80">
        <v>19</v>
      </c>
      <c r="G14" s="77"/>
      <c r="H14" s="81">
        <v>0.91</v>
      </c>
      <c r="I14" s="82">
        <v>1.74</v>
      </c>
      <c r="J14" s="83">
        <v>10.5</v>
      </c>
      <c r="K14" s="84">
        <v>79.8</v>
      </c>
      <c r="L14" s="81">
        <v>0</v>
      </c>
      <c r="M14" s="82">
        <v>0</v>
      </c>
      <c r="N14" s="82">
        <v>0</v>
      </c>
      <c r="O14" s="85">
        <v>0</v>
      </c>
      <c r="P14" s="81">
        <v>0</v>
      </c>
      <c r="Q14" s="82">
        <v>0</v>
      </c>
      <c r="R14" s="82">
        <v>0</v>
      </c>
      <c r="S14" s="83">
        <v>0</v>
      </c>
    </row>
    <row r="15" spans="1:21" s="18" customFormat="1" ht="33.75" customHeight="1">
      <c r="A15" s="41"/>
      <c r="B15" s="86"/>
      <c r="C15" s="87">
        <v>35</v>
      </c>
      <c r="D15" s="88" t="s">
        <v>37</v>
      </c>
      <c r="E15" s="89" t="s">
        <v>38</v>
      </c>
      <c r="F15" s="90">
        <v>200</v>
      </c>
      <c r="G15" s="87"/>
      <c r="H15" s="91">
        <v>4.8</v>
      </c>
      <c r="I15" s="92">
        <v>7.6</v>
      </c>
      <c r="J15" s="93">
        <v>9</v>
      </c>
      <c r="K15" s="94">
        <v>123.6</v>
      </c>
      <c r="L15" s="91">
        <v>0.04</v>
      </c>
      <c r="M15" s="92">
        <v>1.92</v>
      </c>
      <c r="N15" s="92">
        <v>0</v>
      </c>
      <c r="O15" s="95">
        <v>0.42</v>
      </c>
      <c r="P15" s="91">
        <v>32.18</v>
      </c>
      <c r="Q15" s="92">
        <v>49.14</v>
      </c>
      <c r="R15" s="92">
        <v>14.76</v>
      </c>
      <c r="S15" s="93">
        <v>0.64</v>
      </c>
    </row>
    <row r="16" spans="1:21" s="18" customFormat="1" ht="33.75" customHeight="1">
      <c r="A16" s="96"/>
      <c r="B16" s="86"/>
      <c r="C16" s="87">
        <v>181</v>
      </c>
      <c r="D16" s="88" t="s">
        <v>39</v>
      </c>
      <c r="E16" s="89" t="s">
        <v>40</v>
      </c>
      <c r="F16" s="90">
        <v>90</v>
      </c>
      <c r="G16" s="87"/>
      <c r="H16" s="91">
        <v>21.24</v>
      </c>
      <c r="I16" s="92">
        <v>7.47</v>
      </c>
      <c r="J16" s="93">
        <v>2.7</v>
      </c>
      <c r="K16" s="94">
        <v>162.9</v>
      </c>
      <c r="L16" s="91">
        <v>0.02</v>
      </c>
      <c r="M16" s="92">
        <v>0.3</v>
      </c>
      <c r="N16" s="92">
        <v>0.3</v>
      </c>
      <c r="O16" s="95">
        <v>2.2999999999999998</v>
      </c>
      <c r="P16" s="91">
        <v>27.9</v>
      </c>
      <c r="Q16" s="92">
        <v>154.4</v>
      </c>
      <c r="R16" s="92">
        <v>20.399999999999999</v>
      </c>
      <c r="S16" s="93">
        <v>2</v>
      </c>
    </row>
    <row r="17" spans="1:19" s="18" customFormat="1" ht="33.75" customHeight="1">
      <c r="A17" s="96"/>
      <c r="B17" s="86"/>
      <c r="C17" s="97">
        <v>53</v>
      </c>
      <c r="D17" s="98" t="s">
        <v>41</v>
      </c>
      <c r="E17" s="99" t="s">
        <v>42</v>
      </c>
      <c r="F17" s="87">
        <v>150</v>
      </c>
      <c r="G17" s="97"/>
      <c r="H17" s="100">
        <v>3.3</v>
      </c>
      <c r="I17" s="92">
        <v>4.95</v>
      </c>
      <c r="J17" s="95">
        <v>32.25</v>
      </c>
      <c r="K17" s="101">
        <v>186.45</v>
      </c>
      <c r="L17" s="100">
        <v>0.03</v>
      </c>
      <c r="M17" s="92">
        <v>0</v>
      </c>
      <c r="N17" s="92">
        <v>0</v>
      </c>
      <c r="O17" s="95">
        <v>1.73</v>
      </c>
      <c r="P17" s="91">
        <v>4.95</v>
      </c>
      <c r="Q17" s="92">
        <v>79.83</v>
      </c>
      <c r="R17" s="102">
        <v>26.52</v>
      </c>
      <c r="S17" s="103">
        <v>0.53</v>
      </c>
    </row>
    <row r="18" spans="1:19" s="18" customFormat="1" ht="43.5" customHeight="1">
      <c r="A18" s="96"/>
      <c r="B18" s="86"/>
      <c r="C18" s="104">
        <v>216</v>
      </c>
      <c r="D18" s="105" t="s">
        <v>43</v>
      </c>
      <c r="E18" s="106" t="s">
        <v>52</v>
      </c>
      <c r="F18" s="107">
        <v>200</v>
      </c>
      <c r="G18" s="108"/>
      <c r="H18" s="109">
        <v>0.26</v>
      </c>
      <c r="I18" s="110">
        <v>0</v>
      </c>
      <c r="J18" s="111">
        <v>15.46</v>
      </c>
      <c r="K18" s="112">
        <v>62</v>
      </c>
      <c r="L18" s="48">
        <v>0</v>
      </c>
      <c r="M18" s="49">
        <v>4.4000000000000004</v>
      </c>
      <c r="N18" s="49">
        <v>0</v>
      </c>
      <c r="O18" s="113">
        <v>0.32</v>
      </c>
      <c r="P18" s="48">
        <v>0.4</v>
      </c>
      <c r="Q18" s="49">
        <v>0</v>
      </c>
      <c r="R18" s="49">
        <v>0</v>
      </c>
      <c r="S18" s="50">
        <v>0.04</v>
      </c>
    </row>
    <row r="19" spans="1:19" s="18" customFormat="1" ht="33.75" customHeight="1">
      <c r="A19" s="96"/>
      <c r="B19" s="86"/>
      <c r="C19" s="94">
        <v>119</v>
      </c>
      <c r="D19" s="105" t="s">
        <v>31</v>
      </c>
      <c r="E19" s="114" t="s">
        <v>44</v>
      </c>
      <c r="F19" s="46">
        <v>30</v>
      </c>
      <c r="G19" s="46"/>
      <c r="H19" s="52">
        <v>2.13</v>
      </c>
      <c r="I19" s="49">
        <v>0.21</v>
      </c>
      <c r="J19" s="113">
        <v>13.26</v>
      </c>
      <c r="K19" s="115">
        <v>72</v>
      </c>
      <c r="L19" s="52">
        <v>0.03</v>
      </c>
      <c r="M19" s="49">
        <v>0</v>
      </c>
      <c r="N19" s="49">
        <v>0</v>
      </c>
      <c r="O19" s="113">
        <v>0.05</v>
      </c>
      <c r="P19" s="48">
        <v>11.1</v>
      </c>
      <c r="Q19" s="49">
        <v>65.400000000000006</v>
      </c>
      <c r="R19" s="49">
        <v>19.5</v>
      </c>
      <c r="S19" s="50">
        <v>0.84</v>
      </c>
    </row>
    <row r="20" spans="1:19" s="18" customFormat="1" ht="33.75" customHeight="1">
      <c r="A20" s="96"/>
      <c r="B20" s="86"/>
      <c r="C20" s="104">
        <v>120</v>
      </c>
      <c r="D20" s="105" t="s">
        <v>33</v>
      </c>
      <c r="E20" s="114" t="s">
        <v>45</v>
      </c>
      <c r="F20" s="46">
        <v>20</v>
      </c>
      <c r="G20" s="46"/>
      <c r="H20" s="52">
        <v>1.1399999999999999</v>
      </c>
      <c r="I20" s="49">
        <v>0.22</v>
      </c>
      <c r="J20" s="113">
        <v>7.44</v>
      </c>
      <c r="K20" s="115">
        <v>36.26</v>
      </c>
      <c r="L20" s="52">
        <v>0.02</v>
      </c>
      <c r="M20" s="49">
        <v>0.08</v>
      </c>
      <c r="N20" s="49">
        <v>0</v>
      </c>
      <c r="O20" s="113">
        <v>0.06</v>
      </c>
      <c r="P20" s="48">
        <v>6.8</v>
      </c>
      <c r="Q20" s="49">
        <v>24</v>
      </c>
      <c r="R20" s="49">
        <v>8.1999999999999993</v>
      </c>
      <c r="S20" s="50">
        <v>0.46</v>
      </c>
    </row>
    <row r="21" spans="1:19" s="18" customFormat="1" ht="33.75" customHeight="1">
      <c r="A21" s="96"/>
      <c r="B21" s="86"/>
      <c r="C21" s="116"/>
      <c r="D21" s="117"/>
      <c r="E21" s="67" t="s">
        <v>34</v>
      </c>
      <c r="F21" s="118">
        <f>F15+F16+F17+F18+F19+F20+60</f>
        <v>750</v>
      </c>
      <c r="G21" s="104"/>
      <c r="H21" s="119">
        <f>SUM(H14:H20)</f>
        <v>33.78</v>
      </c>
      <c r="I21" s="120">
        <f>SUM(I14:I20)</f>
        <v>22.189999999999998</v>
      </c>
      <c r="J21" s="121">
        <f t="shared" ref="J21:S21" si="1">SUM(J14:J20)</f>
        <v>90.61</v>
      </c>
      <c r="K21" s="122">
        <f>SUM(K14:K20)</f>
        <v>723.01</v>
      </c>
      <c r="L21" s="119">
        <f t="shared" si="1"/>
        <v>0.13999999999999999</v>
      </c>
      <c r="M21" s="120">
        <f t="shared" si="1"/>
        <v>6.7</v>
      </c>
      <c r="N21" s="120">
        <f t="shared" si="1"/>
        <v>0.3</v>
      </c>
      <c r="O21" s="123">
        <f t="shared" si="1"/>
        <v>4.879999999999999</v>
      </c>
      <c r="P21" s="119">
        <f t="shared" si="1"/>
        <v>83.33</v>
      </c>
      <c r="Q21" s="120">
        <f t="shared" si="1"/>
        <v>372.77</v>
      </c>
      <c r="R21" s="120">
        <f t="shared" si="1"/>
        <v>89.38</v>
      </c>
      <c r="S21" s="121">
        <f t="shared" si="1"/>
        <v>4.51</v>
      </c>
    </row>
    <row r="22" spans="1:19" s="18" customFormat="1" ht="33.75" customHeight="1" thickBot="1">
      <c r="A22" s="124"/>
      <c r="B22" s="125"/>
      <c r="C22" s="126"/>
      <c r="D22" s="127"/>
      <c r="E22" s="128" t="s">
        <v>35</v>
      </c>
      <c r="F22" s="127"/>
      <c r="G22" s="129"/>
      <c r="H22" s="130"/>
      <c r="I22" s="131"/>
      <c r="J22" s="132"/>
      <c r="K22" s="133">
        <f>K21/23.5</f>
        <v>30.766382978723403</v>
      </c>
      <c r="L22" s="130"/>
      <c r="M22" s="131"/>
      <c r="N22" s="131"/>
      <c r="O22" s="134"/>
      <c r="P22" s="130"/>
      <c r="Q22" s="131"/>
      <c r="R22" s="131"/>
      <c r="S22" s="132"/>
    </row>
    <row r="23" spans="1:19">
      <c r="A23" s="6"/>
      <c r="C23" s="135"/>
      <c r="D23" s="6"/>
      <c r="E23" s="6"/>
      <c r="F23" s="6"/>
      <c r="G23" s="136"/>
      <c r="H23" s="137"/>
      <c r="I23" s="136"/>
      <c r="J23" s="6"/>
      <c r="K23" s="138"/>
      <c r="L23" s="6"/>
      <c r="M23" s="6"/>
      <c r="N23" s="6"/>
    </row>
    <row r="24" spans="1:19" s="139" customFormat="1" ht="18.75">
      <c r="B24" s="140"/>
      <c r="C24" s="140"/>
      <c r="D24" s="141"/>
      <c r="E24" s="142"/>
      <c r="F24" s="143"/>
      <c r="G24" s="141"/>
      <c r="H24" s="141"/>
      <c r="I24" s="141"/>
      <c r="J24" s="141"/>
    </row>
    <row r="25" spans="1:19" ht="18.75">
      <c r="A25" s="144"/>
      <c r="B25" s="145"/>
      <c r="C25" s="146"/>
      <c r="D25" s="144"/>
      <c r="E25" s="144"/>
      <c r="F25" s="144"/>
      <c r="G25" s="144"/>
    </row>
    <row r="26" spans="1:19" ht="18.75">
      <c r="A26" s="144"/>
      <c r="B26" s="145"/>
      <c r="C26" s="146"/>
      <c r="D26" s="144"/>
      <c r="E26" s="144"/>
      <c r="F26" s="144"/>
      <c r="G26" s="144"/>
    </row>
    <row r="27" spans="1:19" ht="18.75">
      <c r="A27" s="144"/>
      <c r="B27" s="145"/>
      <c r="C27" s="146"/>
      <c r="D27" s="144"/>
      <c r="E27" s="144"/>
      <c r="F27" s="144"/>
      <c r="G27" s="144"/>
    </row>
    <row r="28" spans="1:19">
      <c r="D28" s="144"/>
      <c r="E28" s="144"/>
      <c r="F28" s="144"/>
      <c r="G28" s="144"/>
      <c r="H28" s="144"/>
      <c r="I28" s="144"/>
      <c r="J28" s="144"/>
    </row>
    <row r="29" spans="1:19">
      <c r="D29" s="144"/>
      <c r="E29" s="144"/>
      <c r="F29" s="144"/>
      <c r="G29" s="144"/>
      <c r="H29" s="144"/>
      <c r="I29" s="144"/>
      <c r="J29" s="144"/>
    </row>
    <row r="30" spans="1:19">
      <c r="D30" s="144"/>
      <c r="E30" s="144"/>
      <c r="F30" s="144"/>
      <c r="G30" s="144"/>
      <c r="H30" s="144"/>
      <c r="I30" s="144"/>
      <c r="J30" s="144"/>
    </row>
    <row r="31" spans="1:19">
      <c r="D31" s="144"/>
      <c r="E31" s="144"/>
      <c r="F31" s="144"/>
      <c r="G31" s="144"/>
      <c r="H31" s="144"/>
      <c r="I31" s="144"/>
      <c r="J31" s="144"/>
    </row>
    <row r="32" spans="1:19">
      <c r="D32" s="144"/>
      <c r="E32" s="144"/>
      <c r="F32" s="144"/>
      <c r="G32" s="144"/>
      <c r="H32" s="144"/>
      <c r="I32" s="144"/>
      <c r="J32" s="144"/>
    </row>
    <row r="33" spans="4:10">
      <c r="D33" s="144"/>
      <c r="E33" s="144"/>
      <c r="F33" s="144"/>
      <c r="G33" s="144"/>
      <c r="H33" s="144"/>
      <c r="I33" s="144"/>
      <c r="J33" s="144"/>
    </row>
    <row r="34" spans="4:10">
      <c r="D34" s="144"/>
      <c r="E34" s="144"/>
      <c r="F34" s="144"/>
      <c r="G34" s="144"/>
      <c r="H34" s="144"/>
      <c r="I34" s="144"/>
      <c r="J34" s="144"/>
    </row>
  </sheetData>
  <mergeCells count="2">
    <mergeCell ref="L4:O4"/>
    <mergeCell ref="P4:S4"/>
  </mergeCells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6 день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КШП</dc:creator>
  <cp:lastModifiedBy>Пользователь Windows</cp:lastModifiedBy>
  <dcterms:created xsi:type="dcterms:W3CDTF">2021-12-01T05:14:44Z</dcterms:created>
  <dcterms:modified xsi:type="dcterms:W3CDTF">2021-12-04T13:27:40Z</dcterms:modified>
</cp:coreProperties>
</file>