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2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<sst xmlns="http://schemas.openxmlformats.org/spreadsheetml/2006/main" count="61" uniqueCount="52">
  <si>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</si>
  <si>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</si>
  <si>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</si>
  <si>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</si>
  <si>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</si>
  <si>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</si>
  <si>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</si>
  <si>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</si>
  <si>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</si>
  <si>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</si>
  <si>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</si>
  <si>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</si>
  <si>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</si>
  <si>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</si>
  <si>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</si>
  <si>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</si>
  <si>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</si>
  <si>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</si>
  <si>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</si>
  <si>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</si>
  <si>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</si>
  <si>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</si>
  <si>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</si>
  <si>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</si>
  <si>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</si>
  <si>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</si>
  <si>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</si>
  <si>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</si>
  <si>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</si>
  <si>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2  блюдо</t>
  </si>
  <si>
    <t>Биточек мясной</t>
  </si>
  <si>
    <t>гарнир</t>
  </si>
  <si>
    <t>Картофель отварной с маслом и зеленью ( пром. пр-ва)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</si>
  <si>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</si>
  <si>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</si>
  <si>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</si>
  <si>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</si>
  <si>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</si>
  <si>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</si>
  <si>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</si>
  <si>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</si>
  <si>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</si>
  <si>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</si>
  <si>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</si>
  <si>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</t>
  </si>
  <si>
    <t>Гарнир</t>
  </si>
  <si>
    <t>Хлеб ржаной</t>
  </si>
  <si>
    <t xml:space="preserve">Фрукты в ассортименте </t>
  </si>
  <si>
    <t xml:space="preserve">Компот фруктово-ягодный </t>
  </si>
  <si>
    <t>Макаронные изделия отварные</t>
  </si>
  <si>
    <t>гор.напиток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</si>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</sst>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6" xfId="0" applyFont="1" applyFill="1" applyBorder="1"/>
    <xf numFmtId="0" fontId="10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2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2" borderId="0" xfId="0" applyFont="1" applyFill="1"/>
    <xf numFmtId="0" fontId="10" fillId="2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21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8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21" xfId="0" applyFont="1" applyBorder="1" applyAlignment="1">
      <alignment horizontal="left"/>
    </xf>
    <xf numFmtId="0" fontId="8" fillId="0" borderId="18" xfId="0" applyFont="1" applyBorder="1" applyAlignment="1"/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21" xfId="0" applyFont="1" applyBorder="1"/>
    <xf numFmtId="0" fontId="9" fillId="0" borderId="1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3" xfId="0" applyFont="1" applyFill="1" applyBorder="1"/>
    <xf numFmtId="0" fontId="4" fillId="2" borderId="18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/>
    <xf numFmtId="0" fontId="4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8" fillId="3" borderId="26" xfId="0" applyFont="1" applyFill="1" applyBorder="1"/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6"/>
  <sheetViews>
    <sheetView tabSelected="1" zoomScale="60" zoomScaleNormal="60" workbookViewId="0">
      <selection activeCell="E2" sqref="E2"/>
    </sheetView>
  </sheetViews>
  <sheetFormatPr defaultRowHeight="15" x14ac:dyDescent="0.25"/>
  <cols>
    <col min="1" max="1" width="16.85546875" customWidth="1"/>
    <col min="2" max="3" width="15.7109375" style="146" customWidth="1"/>
    <col min="4" max="4" width="20.85546875" customWidth="1"/>
    <col min="5" max="5" width="64.42578125" customWidth="1"/>
    <col min="6" max="6" width="16.28515625" customWidth="1"/>
    <col min="7" max="7" width="17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12</v>
      </c>
      <c r="C2" s="2"/>
      <c r="D2" s="1" t="s">
        <v>1</v>
      </c>
      <c r="E2" s="1"/>
      <c r="F2" s="3" t="s">
        <v>2</v>
      </c>
      <c r="G2" s="147">
        <v>44516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59" t="s">
        <v>6</v>
      </c>
      <c r="M4" s="160"/>
      <c r="N4" s="160"/>
      <c r="O4" s="161"/>
      <c r="P4" s="159" t="s">
        <v>7</v>
      </c>
      <c r="Q4" s="162"/>
      <c r="R4" s="162"/>
      <c r="S4" s="163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19" t="s">
        <v>11</v>
      </c>
      <c r="F5" s="22" t="s">
        <v>12</v>
      </c>
      <c r="G5" s="20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5" t="s">
        <v>25</v>
      </c>
    </row>
    <row r="6" spans="1:21" s="17" customFormat="1" ht="26.45" customHeight="1" x14ac:dyDescent="0.25">
      <c r="A6" s="28" t="s">
        <v>26</v>
      </c>
      <c r="B6" s="29"/>
      <c r="C6" s="30">
        <v>24</v>
      </c>
      <c r="D6" s="31" t="s">
        <v>27</v>
      </c>
      <c r="E6" s="32" t="s">
        <v>47</v>
      </c>
      <c r="F6" s="33">
        <v>180</v>
      </c>
      <c r="G6" s="34"/>
      <c r="H6" s="35">
        <v>0.72</v>
      </c>
      <c r="I6" s="36">
        <v>0.54</v>
      </c>
      <c r="J6" s="37">
        <v>14.76</v>
      </c>
      <c r="K6" s="38">
        <v>65.88</v>
      </c>
      <c r="L6" s="35">
        <v>0.03</v>
      </c>
      <c r="M6" s="36">
        <v>9</v>
      </c>
      <c r="N6" s="36">
        <v>0.02</v>
      </c>
      <c r="O6" s="39">
        <v>0</v>
      </c>
      <c r="P6" s="35">
        <v>34.200000000000003</v>
      </c>
      <c r="Q6" s="36">
        <v>28.8</v>
      </c>
      <c r="R6" s="36">
        <v>21.6</v>
      </c>
      <c r="S6" s="37">
        <v>4.1399999999999997</v>
      </c>
    </row>
    <row r="7" spans="1:21" s="50" customFormat="1" ht="26.45" customHeight="1" x14ac:dyDescent="0.25">
      <c r="A7" s="40"/>
      <c r="B7" s="41" t="s">
        <v>28</v>
      </c>
      <c r="C7" s="42">
        <v>91</v>
      </c>
      <c r="D7" s="43" t="s">
        <v>29</v>
      </c>
      <c r="E7" s="43" t="s">
        <v>30</v>
      </c>
      <c r="F7" s="42">
        <v>90</v>
      </c>
      <c r="G7" s="44"/>
      <c r="H7" s="45">
        <v>17.82</v>
      </c>
      <c r="I7" s="46">
        <v>11.97</v>
      </c>
      <c r="J7" s="47">
        <v>8.2799999999999994</v>
      </c>
      <c r="K7" s="48">
        <v>211.77</v>
      </c>
      <c r="L7" s="45">
        <v>0.36</v>
      </c>
      <c r="M7" s="46">
        <v>0.09</v>
      </c>
      <c r="N7" s="46">
        <v>0</v>
      </c>
      <c r="O7" s="49">
        <v>0.44</v>
      </c>
      <c r="P7" s="45">
        <v>54.18</v>
      </c>
      <c r="Q7" s="46">
        <v>117.54</v>
      </c>
      <c r="R7" s="46">
        <v>24.85</v>
      </c>
      <c r="S7" s="47">
        <v>1.6</v>
      </c>
    </row>
    <row r="8" spans="1:21" s="50" customFormat="1" ht="31.5" customHeight="1" x14ac:dyDescent="0.25">
      <c r="A8" s="40"/>
      <c r="B8" s="51"/>
      <c r="C8" s="52">
        <v>51</v>
      </c>
      <c r="D8" s="53" t="s">
        <v>31</v>
      </c>
      <c r="E8" s="54" t="s">
        <v>32</v>
      </c>
      <c r="F8" s="55">
        <v>150</v>
      </c>
      <c r="G8" s="56"/>
      <c r="H8" s="57">
        <v>3.3</v>
      </c>
      <c r="I8" s="58">
        <v>3.9</v>
      </c>
      <c r="J8" s="59">
        <v>25.65</v>
      </c>
      <c r="K8" s="60">
        <v>151.35</v>
      </c>
      <c r="L8" s="57">
        <v>0.15</v>
      </c>
      <c r="M8" s="58">
        <v>21</v>
      </c>
      <c r="N8" s="58">
        <v>0</v>
      </c>
      <c r="O8" s="61">
        <v>1.1399999999999999</v>
      </c>
      <c r="P8" s="57">
        <v>14.01</v>
      </c>
      <c r="Q8" s="58">
        <v>78.63</v>
      </c>
      <c r="R8" s="58">
        <v>29.37</v>
      </c>
      <c r="S8" s="59">
        <v>1.32</v>
      </c>
    </row>
    <row r="9" spans="1:21" s="50" customFormat="1" ht="36" customHeight="1" x14ac:dyDescent="0.25">
      <c r="A9" s="40"/>
      <c r="B9" s="62"/>
      <c r="C9" s="63">
        <v>219</v>
      </c>
      <c r="D9" s="64" t="s">
        <v>33</v>
      </c>
      <c r="E9" s="65" t="s">
        <v>48</v>
      </c>
      <c r="F9" s="66">
        <v>200</v>
      </c>
      <c r="G9" s="67"/>
      <c r="H9" s="35">
        <v>0.26</v>
      </c>
      <c r="I9" s="36">
        <v>0</v>
      </c>
      <c r="J9" s="37">
        <v>15.76</v>
      </c>
      <c r="K9" s="68">
        <v>62</v>
      </c>
      <c r="L9" s="35">
        <v>0</v>
      </c>
      <c r="M9" s="36">
        <v>4.4000000000000004</v>
      </c>
      <c r="N9" s="36">
        <v>0</v>
      </c>
      <c r="O9" s="39">
        <v>0.32</v>
      </c>
      <c r="P9" s="35">
        <v>0.4</v>
      </c>
      <c r="Q9" s="36">
        <v>0</v>
      </c>
      <c r="R9" s="36">
        <v>0</v>
      </c>
      <c r="S9" s="37">
        <v>0.04</v>
      </c>
    </row>
    <row r="10" spans="1:21" s="50" customFormat="1" ht="26.45" customHeight="1" x14ac:dyDescent="0.25">
      <c r="A10" s="40"/>
      <c r="B10" s="69"/>
      <c r="C10" s="70">
        <v>119</v>
      </c>
      <c r="D10" s="31" t="s">
        <v>34</v>
      </c>
      <c r="E10" s="31" t="s">
        <v>35</v>
      </c>
      <c r="F10" s="71">
        <v>30</v>
      </c>
      <c r="G10" s="72"/>
      <c r="H10" s="35">
        <v>2.13</v>
      </c>
      <c r="I10" s="36">
        <v>0.21</v>
      </c>
      <c r="J10" s="37">
        <v>13.26</v>
      </c>
      <c r="K10" s="68">
        <v>72</v>
      </c>
      <c r="L10" s="35">
        <v>0.03</v>
      </c>
      <c r="M10" s="36">
        <v>0</v>
      </c>
      <c r="N10" s="36">
        <v>0</v>
      </c>
      <c r="O10" s="39">
        <v>0.05</v>
      </c>
      <c r="P10" s="35">
        <v>11.1</v>
      </c>
      <c r="Q10" s="36">
        <v>65.400000000000006</v>
      </c>
      <c r="R10" s="36">
        <v>19.5</v>
      </c>
      <c r="S10" s="37">
        <v>0.84</v>
      </c>
      <c r="T10" s="73"/>
      <c r="U10" s="74"/>
    </row>
    <row r="11" spans="1:21" s="50" customFormat="1" ht="26.45" customHeight="1" x14ac:dyDescent="0.25">
      <c r="A11" s="40"/>
      <c r="B11" s="75"/>
      <c r="C11" s="30">
        <v>120</v>
      </c>
      <c r="D11" s="31" t="s">
        <v>36</v>
      </c>
      <c r="E11" s="31" t="s">
        <v>37</v>
      </c>
      <c r="F11" s="71">
        <v>20</v>
      </c>
      <c r="G11" s="72"/>
      <c r="H11" s="35">
        <v>1.1399999999999999</v>
      </c>
      <c r="I11" s="36">
        <v>0.22</v>
      </c>
      <c r="J11" s="37">
        <v>7.44</v>
      </c>
      <c r="K11" s="68">
        <v>36.26</v>
      </c>
      <c r="L11" s="35">
        <v>0.02</v>
      </c>
      <c r="M11" s="36">
        <v>0.08</v>
      </c>
      <c r="N11" s="36">
        <v>0</v>
      </c>
      <c r="O11" s="39">
        <v>0.06</v>
      </c>
      <c r="P11" s="35">
        <v>6.8</v>
      </c>
      <c r="Q11" s="36">
        <v>24</v>
      </c>
      <c r="R11" s="36">
        <v>8.1999999999999993</v>
      </c>
      <c r="S11" s="37">
        <v>0.46</v>
      </c>
    </row>
    <row r="12" spans="1:21" s="50" customFormat="1" ht="26.45" customHeight="1" x14ac:dyDescent="0.25">
      <c r="A12" s="40"/>
      <c r="B12" s="41" t="s">
        <v>28</v>
      </c>
      <c r="C12" s="42"/>
      <c r="D12" s="43"/>
      <c r="E12" s="76" t="s">
        <v>38</v>
      </c>
      <c r="F12" s="77">
        <f>F6+F7+F8+F9+F10+F11</f>
        <v>670</v>
      </c>
      <c r="G12" s="78"/>
      <c r="H12" s="79">
        <f t="shared" ref="H12:S12" si="0">H6+H7+H8+H9+H10+H11</f>
        <v>25.37</v>
      </c>
      <c r="I12" s="80">
        <f t="shared" si="0"/>
        <v>16.84</v>
      </c>
      <c r="J12" s="81">
        <f t="shared" si="0"/>
        <v>85.15</v>
      </c>
      <c r="K12" s="77">
        <f t="shared" si="0"/>
        <v>599.26</v>
      </c>
      <c r="L12" s="79">
        <f t="shared" si="0"/>
        <v>0.59000000000000008</v>
      </c>
      <c r="M12" s="80">
        <f t="shared" si="0"/>
        <v>34.57</v>
      </c>
      <c r="N12" s="80">
        <f t="shared" si="0"/>
        <v>0.02</v>
      </c>
      <c r="O12" s="82">
        <f t="shared" si="0"/>
        <v>2.0099999999999998</v>
      </c>
      <c r="P12" s="79">
        <f t="shared" si="0"/>
        <v>120.69</v>
      </c>
      <c r="Q12" s="80">
        <f t="shared" si="0"/>
        <v>314.37</v>
      </c>
      <c r="R12" s="80">
        <f t="shared" si="0"/>
        <v>103.52000000000001</v>
      </c>
      <c r="S12" s="81">
        <f t="shared" si="0"/>
        <v>8.4</v>
      </c>
    </row>
    <row r="13" spans="1:21" s="50" customFormat="1" ht="26.45" customHeight="1" thickBot="1" x14ac:dyDescent="0.3">
      <c r="A13" s="40"/>
      <c r="B13" s="149" t="s">
        <v>28</v>
      </c>
      <c r="C13" s="150"/>
      <c r="D13" s="151"/>
      <c r="E13" s="152" t="s">
        <v>39</v>
      </c>
      <c r="F13" s="150"/>
      <c r="G13" s="153"/>
      <c r="H13" s="154"/>
      <c r="I13" s="155"/>
      <c r="J13" s="156"/>
      <c r="K13" s="157">
        <f>K12/23.5</f>
        <v>25.500425531914892</v>
      </c>
      <c r="L13" s="154"/>
      <c r="M13" s="155"/>
      <c r="N13" s="155"/>
      <c r="O13" s="158"/>
      <c r="P13" s="154"/>
      <c r="Q13" s="155"/>
      <c r="R13" s="155"/>
      <c r="S13" s="156"/>
    </row>
    <row r="14" spans="1:21" s="17" customFormat="1" ht="36" customHeight="1" x14ac:dyDescent="0.25">
      <c r="A14" s="83" t="s">
        <v>40</v>
      </c>
      <c r="B14" s="148"/>
      <c r="C14" s="30">
        <v>24</v>
      </c>
      <c r="D14" s="31" t="s">
        <v>27</v>
      </c>
      <c r="E14" s="32" t="s">
        <v>47</v>
      </c>
      <c r="F14" s="33">
        <v>180</v>
      </c>
      <c r="G14" s="34"/>
      <c r="H14" s="35">
        <v>0.72</v>
      </c>
      <c r="I14" s="36">
        <v>0.54</v>
      </c>
      <c r="J14" s="37">
        <v>14.76</v>
      </c>
      <c r="K14" s="38">
        <v>65.88</v>
      </c>
      <c r="L14" s="35">
        <v>0.03</v>
      </c>
      <c r="M14" s="36">
        <v>9</v>
      </c>
      <c r="N14" s="36">
        <v>0.02</v>
      </c>
      <c r="O14" s="39">
        <v>0</v>
      </c>
      <c r="P14" s="35">
        <v>34.200000000000003</v>
      </c>
      <c r="Q14" s="36">
        <v>28.8</v>
      </c>
      <c r="R14" s="36">
        <v>21.6</v>
      </c>
      <c r="S14" s="37">
        <v>4.1399999999999997</v>
      </c>
      <c r="T14" s="50"/>
      <c r="U14" s="50"/>
    </row>
    <row r="15" spans="1:21" s="17" customFormat="1" ht="26.45" customHeight="1" x14ac:dyDescent="0.25">
      <c r="A15" s="28"/>
      <c r="B15" s="84"/>
      <c r="C15" s="56">
        <v>34</v>
      </c>
      <c r="D15" s="85" t="s">
        <v>41</v>
      </c>
      <c r="E15" s="86" t="s">
        <v>42</v>
      </c>
      <c r="F15" s="55">
        <v>200</v>
      </c>
      <c r="G15" s="56"/>
      <c r="H15" s="87">
        <v>9</v>
      </c>
      <c r="I15" s="88">
        <v>5.6</v>
      </c>
      <c r="J15" s="89">
        <v>13.8</v>
      </c>
      <c r="K15" s="90">
        <v>141</v>
      </c>
      <c r="L15" s="87">
        <v>0.24</v>
      </c>
      <c r="M15" s="88">
        <v>1.1599999999999999</v>
      </c>
      <c r="N15" s="88">
        <v>0</v>
      </c>
      <c r="O15" s="89">
        <v>0.18</v>
      </c>
      <c r="P15" s="91">
        <v>45.56</v>
      </c>
      <c r="Q15" s="88">
        <v>86.52</v>
      </c>
      <c r="R15" s="88">
        <v>28.94</v>
      </c>
      <c r="S15" s="89">
        <v>2.16</v>
      </c>
      <c r="T15" s="92"/>
      <c r="U15" s="92"/>
    </row>
    <row r="16" spans="1:21" s="50" customFormat="1" ht="26.45" customHeight="1" x14ac:dyDescent="0.25">
      <c r="A16" s="93"/>
      <c r="B16" s="94"/>
      <c r="C16" s="95">
        <v>81</v>
      </c>
      <c r="D16" s="96" t="s">
        <v>43</v>
      </c>
      <c r="E16" s="97" t="s">
        <v>44</v>
      </c>
      <c r="F16" s="98">
        <v>90</v>
      </c>
      <c r="G16" s="95"/>
      <c r="H16" s="99">
        <v>22.41</v>
      </c>
      <c r="I16" s="100">
        <v>15.3</v>
      </c>
      <c r="J16" s="101">
        <v>0.54</v>
      </c>
      <c r="K16" s="102">
        <v>229.77</v>
      </c>
      <c r="L16" s="99">
        <v>0.05</v>
      </c>
      <c r="M16" s="100">
        <v>1.24</v>
      </c>
      <c r="N16" s="100">
        <v>0.01</v>
      </c>
      <c r="O16" s="101">
        <v>1.4</v>
      </c>
      <c r="P16" s="103">
        <v>27.54</v>
      </c>
      <c r="Q16" s="100">
        <v>170.72</v>
      </c>
      <c r="R16" s="100">
        <v>21.15</v>
      </c>
      <c r="S16" s="101">
        <v>1.2</v>
      </c>
      <c r="T16" s="104"/>
      <c r="U16" s="104"/>
    </row>
    <row r="17" spans="1:21" s="50" customFormat="1" ht="26.45" customHeight="1" x14ac:dyDescent="0.25">
      <c r="A17" s="93"/>
      <c r="B17" s="94"/>
      <c r="C17" s="95">
        <v>65</v>
      </c>
      <c r="D17" s="105" t="s">
        <v>45</v>
      </c>
      <c r="E17" s="106" t="s">
        <v>49</v>
      </c>
      <c r="F17" s="71">
        <v>150</v>
      </c>
      <c r="G17" s="67"/>
      <c r="H17" s="107">
        <v>6.45</v>
      </c>
      <c r="I17" s="108">
        <v>4.05</v>
      </c>
      <c r="J17" s="109">
        <v>40.200000000000003</v>
      </c>
      <c r="K17" s="110">
        <v>223.65</v>
      </c>
      <c r="L17" s="107">
        <v>7.0000000000000007E-2</v>
      </c>
      <c r="M17" s="108">
        <v>0</v>
      </c>
      <c r="N17" s="108">
        <v>0</v>
      </c>
      <c r="O17" s="109">
        <v>2.0699999999999998</v>
      </c>
      <c r="P17" s="111">
        <v>13.05</v>
      </c>
      <c r="Q17" s="108">
        <v>58.33</v>
      </c>
      <c r="R17" s="108">
        <v>22.53</v>
      </c>
      <c r="S17" s="109">
        <v>1.24</v>
      </c>
      <c r="T17" s="112"/>
      <c r="U17" s="104"/>
    </row>
    <row r="18" spans="1:21" s="17" customFormat="1" ht="33.75" customHeight="1" x14ac:dyDescent="0.25">
      <c r="A18" s="113"/>
      <c r="B18" s="84"/>
      <c r="C18" s="67">
        <v>113</v>
      </c>
      <c r="D18" s="105" t="s">
        <v>50</v>
      </c>
      <c r="E18" s="65" t="s">
        <v>51</v>
      </c>
      <c r="F18" s="33">
        <v>200</v>
      </c>
      <c r="G18" s="114"/>
      <c r="H18" s="35">
        <v>0.2</v>
      </c>
      <c r="I18" s="36">
        <v>0</v>
      </c>
      <c r="J18" s="37">
        <v>11</v>
      </c>
      <c r="K18" s="115">
        <v>45.6</v>
      </c>
      <c r="L18" s="35">
        <v>0</v>
      </c>
      <c r="M18" s="36">
        <v>2.6</v>
      </c>
      <c r="N18" s="36">
        <v>0</v>
      </c>
      <c r="O18" s="37">
        <v>0</v>
      </c>
      <c r="P18" s="116">
        <v>15.64</v>
      </c>
      <c r="Q18" s="36">
        <v>8.8000000000000007</v>
      </c>
      <c r="R18" s="36">
        <v>4.72</v>
      </c>
      <c r="S18" s="37">
        <v>0.8</v>
      </c>
      <c r="T18" s="92"/>
      <c r="U18" s="92"/>
    </row>
    <row r="19" spans="1:21" s="17" customFormat="1" ht="26.45" customHeight="1" x14ac:dyDescent="0.25">
      <c r="A19" s="113"/>
      <c r="B19" s="90"/>
      <c r="C19" s="70">
        <v>119</v>
      </c>
      <c r="D19" s="114" t="s">
        <v>34</v>
      </c>
      <c r="E19" s="106" t="s">
        <v>35</v>
      </c>
      <c r="F19" s="69">
        <v>30</v>
      </c>
      <c r="G19" s="95"/>
      <c r="H19" s="99">
        <v>2.13</v>
      </c>
      <c r="I19" s="100">
        <v>0.21</v>
      </c>
      <c r="J19" s="101">
        <v>13.26</v>
      </c>
      <c r="K19" s="117">
        <v>72</v>
      </c>
      <c r="L19" s="99">
        <v>0.03</v>
      </c>
      <c r="M19" s="100">
        <v>0</v>
      </c>
      <c r="N19" s="100">
        <v>0</v>
      </c>
      <c r="O19" s="101">
        <v>0.05</v>
      </c>
      <c r="P19" s="103">
        <v>11.1</v>
      </c>
      <c r="Q19" s="100">
        <v>65.400000000000006</v>
      </c>
      <c r="R19" s="100">
        <v>19.5</v>
      </c>
      <c r="S19" s="101">
        <v>0.84</v>
      </c>
      <c r="T19" s="92"/>
      <c r="U19" s="92"/>
    </row>
    <row r="20" spans="1:21" s="17" customFormat="1" ht="26.45" customHeight="1" x14ac:dyDescent="0.25">
      <c r="A20" s="113"/>
      <c r="B20" s="90"/>
      <c r="C20" s="71">
        <v>120</v>
      </c>
      <c r="D20" s="114" t="s">
        <v>36</v>
      </c>
      <c r="E20" s="106" t="s">
        <v>46</v>
      </c>
      <c r="F20" s="69">
        <v>20</v>
      </c>
      <c r="G20" s="95"/>
      <c r="H20" s="99">
        <v>1.1399999999999999</v>
      </c>
      <c r="I20" s="100">
        <v>0.22</v>
      </c>
      <c r="J20" s="101">
        <v>7.44</v>
      </c>
      <c r="K20" s="117">
        <v>36.26</v>
      </c>
      <c r="L20" s="99">
        <v>0.02</v>
      </c>
      <c r="M20" s="100">
        <v>0.08</v>
      </c>
      <c r="N20" s="100">
        <v>0</v>
      </c>
      <c r="O20" s="101">
        <v>0.06</v>
      </c>
      <c r="P20" s="103">
        <v>6.8</v>
      </c>
      <c r="Q20" s="100">
        <v>24</v>
      </c>
      <c r="R20" s="100">
        <v>8.1999999999999993</v>
      </c>
      <c r="S20" s="101">
        <v>0.46</v>
      </c>
      <c r="T20" s="92"/>
      <c r="U20" s="92"/>
    </row>
    <row r="21" spans="1:21" s="50" customFormat="1" ht="26.45" customHeight="1" x14ac:dyDescent="0.25">
      <c r="A21" s="93"/>
      <c r="B21" s="94"/>
      <c r="C21" s="118"/>
      <c r="D21" s="119"/>
      <c r="E21" s="120" t="s">
        <v>38</v>
      </c>
      <c r="F21" s="121">
        <f>SUM(F14:F20)</f>
        <v>870</v>
      </c>
      <c r="G21" s="118"/>
      <c r="H21" s="122">
        <f t="shared" ref="H21:S21" si="1">SUM(H14:H20)</f>
        <v>42.050000000000011</v>
      </c>
      <c r="I21" s="123">
        <f t="shared" si="1"/>
        <v>25.92</v>
      </c>
      <c r="J21" s="124">
        <f t="shared" si="1"/>
        <v>101.00000000000001</v>
      </c>
      <c r="K21" s="125">
        <f>SUM(K14:K20)</f>
        <v>814.16</v>
      </c>
      <c r="L21" s="122">
        <f t="shared" si="1"/>
        <v>0.44000000000000006</v>
      </c>
      <c r="M21" s="123">
        <f t="shared" si="1"/>
        <v>14.08</v>
      </c>
      <c r="N21" s="123">
        <f t="shared" si="1"/>
        <v>0.03</v>
      </c>
      <c r="O21" s="124">
        <f t="shared" si="1"/>
        <v>3.7599999999999993</v>
      </c>
      <c r="P21" s="126">
        <f t="shared" si="1"/>
        <v>153.89000000000001</v>
      </c>
      <c r="Q21" s="123">
        <f t="shared" si="1"/>
        <v>442.56999999999994</v>
      </c>
      <c r="R21" s="123">
        <f t="shared" si="1"/>
        <v>126.64</v>
      </c>
      <c r="S21" s="124">
        <f t="shared" si="1"/>
        <v>10.840000000000002</v>
      </c>
    </row>
    <row r="22" spans="1:21" s="50" customFormat="1" ht="26.45" customHeight="1" thickBot="1" x14ac:dyDescent="0.3">
      <c r="A22" s="127"/>
      <c r="B22" s="128"/>
      <c r="C22" s="129"/>
      <c r="D22" s="130"/>
      <c r="E22" s="131" t="s">
        <v>39</v>
      </c>
      <c r="F22" s="132"/>
      <c r="G22" s="133"/>
      <c r="H22" s="134"/>
      <c r="I22" s="135"/>
      <c r="J22" s="136"/>
      <c r="K22" s="137">
        <f>K21/23.5</f>
        <v>34.645106382978724</v>
      </c>
      <c r="L22" s="134"/>
      <c r="M22" s="135"/>
      <c r="N22" s="135"/>
      <c r="O22" s="136"/>
      <c r="P22" s="138"/>
      <c r="Q22" s="135"/>
      <c r="R22" s="135"/>
      <c r="S22" s="136"/>
    </row>
    <row r="23" spans="1:21" x14ac:dyDescent="0.25">
      <c r="A23" s="5"/>
      <c r="B23" s="139"/>
      <c r="C23" s="139"/>
      <c r="D23" s="5"/>
      <c r="E23" s="5"/>
      <c r="F23" s="5"/>
      <c r="G23" s="140"/>
      <c r="H23" s="141"/>
      <c r="I23" s="140"/>
      <c r="J23" s="5"/>
      <c r="K23" s="142"/>
      <c r="L23" s="5"/>
      <c r="M23" s="5"/>
      <c r="N23" s="5"/>
    </row>
    <row r="24" spans="1:21" ht="18.75" x14ac:dyDescent="0.25">
      <c r="A24" s="143"/>
      <c r="B24" s="144"/>
      <c r="C24" s="145"/>
      <c r="D24" s="140"/>
      <c r="E24" s="145"/>
      <c r="F24" s="145"/>
    </row>
    <row r="25" spans="1:21" ht="18.75" x14ac:dyDescent="0.25">
      <c r="A25" s="143"/>
      <c r="B25" s="144"/>
      <c r="C25" s="145"/>
      <c r="D25" s="145"/>
      <c r="E25" s="145"/>
      <c r="F25" s="145"/>
    </row>
    <row r="26" spans="1:21" ht="18.75" x14ac:dyDescent="0.25">
      <c r="D26" s="145"/>
      <c r="E26" s="143"/>
      <c r="F26" s="144"/>
      <c r="G26" s="145"/>
      <c r="H26" s="145"/>
      <c r="I26" s="145"/>
      <c r="J26" s="145"/>
    </row>
    <row r="27" spans="1:21" ht="18.75" x14ac:dyDescent="0.25">
      <c r="D27" s="145"/>
      <c r="E27" s="143"/>
      <c r="F27" s="144"/>
      <c r="G27" s="145"/>
      <c r="H27" s="145"/>
      <c r="I27" s="145"/>
      <c r="J27" s="145"/>
    </row>
    <row r="29" spans="1:21" ht="18.75" x14ac:dyDescent="0.25">
      <c r="D29" s="145"/>
      <c r="E29" s="143"/>
      <c r="F29" s="144"/>
      <c r="G29" s="145"/>
      <c r="H29" s="145"/>
      <c r="I29" s="145"/>
      <c r="J29" s="145"/>
    </row>
    <row r="30" spans="1:21" x14ac:dyDescent="0.25">
      <c r="D30" s="145"/>
      <c r="E30" s="145"/>
      <c r="F30" s="145"/>
      <c r="G30" s="145"/>
      <c r="H30" s="145"/>
      <c r="I30" s="145"/>
      <c r="J30" s="145"/>
    </row>
    <row r="31" spans="1:21" x14ac:dyDescent="0.25">
      <c r="D31" s="145"/>
      <c r="E31" s="145"/>
      <c r="F31" s="145"/>
      <c r="G31" s="145"/>
      <c r="H31" s="145"/>
      <c r="I31" s="145"/>
      <c r="J31" s="145"/>
    </row>
    <row r="32" spans="1:21" x14ac:dyDescent="0.25">
      <c r="D32" s="145"/>
      <c r="E32" s="145"/>
      <c r="F32" s="145"/>
      <c r="G32" s="145"/>
      <c r="H32" s="145"/>
      <c r="I32" s="145"/>
      <c r="J32" s="145"/>
    </row>
    <row r="33" spans="4:10" x14ac:dyDescent="0.25">
      <c r="D33" s="145"/>
      <c r="E33" s="145"/>
      <c r="F33" s="145"/>
      <c r="G33" s="145"/>
      <c r="H33" s="145"/>
      <c r="I33" s="145"/>
      <c r="J33" s="145"/>
    </row>
    <row r="34" spans="4:10" x14ac:dyDescent="0.25">
      <c r="D34" s="145"/>
      <c r="E34" s="145"/>
      <c r="F34" s="145"/>
      <c r="G34" s="145"/>
      <c r="H34" s="145"/>
      <c r="I34" s="145"/>
      <c r="J34" s="145"/>
    </row>
    <row r="35" spans="4:10" x14ac:dyDescent="0.25">
      <c r="D35" s="145"/>
      <c r="E35" s="145"/>
      <c r="F35" s="145"/>
      <c r="G35" s="145"/>
      <c r="H35" s="145"/>
      <c r="I35" s="145"/>
      <c r="J35" s="145"/>
    </row>
    <row r="36" spans="4:10" x14ac:dyDescent="0.25">
      <c r="D36" s="145"/>
      <c r="E36" s="145"/>
      <c r="F36" s="145"/>
      <c r="G36" s="145"/>
      <c r="H36" s="145"/>
      <c r="I36" s="145"/>
      <c r="J36" s="14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2021-11-15T06:50:20Z</dcterms:created>
  <dcterms:modified xsi:type="dcterms:W3CDTF">2021-11-15T07:26:37Z</dcterms:modified>
</cp:coreProperties>
</file>